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OSPITAL DO IDOSO\PRESTAÇÃO DE CONTAS-20\SETEMBRO-20\CGM-TCE\Inciso XIII – demonstrativos constantes dos anexos II a VIII EXCEL\"/>
    </mc:Choice>
  </mc:AlternateContent>
  <xr:revisionPtr revIDLastSave="0" documentId="13_ncr:1_{F1174AD8-F900-4572-9B8F-4009A48B0CA1}" xr6:coauthVersionLast="45" xr6:coauthVersionMax="45" xr10:uidLastSave="{00000000-0000-0000-0000-000000000000}"/>
  <bookViews>
    <workbookView xWindow="-120" yWindow="-120" windowWidth="20730" windowHeight="11160" xr2:uid="{4501654C-9D8E-48F5-8A87-BE76458ED772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 s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 s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 s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 s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 s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 s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 s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 s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 s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 s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 s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 s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 s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 s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 s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 s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 s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 s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 s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 s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 s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 s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 s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 s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 s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 s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 s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 s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 s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 s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 s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 s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 s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 s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 s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 s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 s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 s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 s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 s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 s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 s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 s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 s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 s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 s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 s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 s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 s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 s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 s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 s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 s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 s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 s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 s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 s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 s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 s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 s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 s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 s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 s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 s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 s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 s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 s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 s="1"/>
  <c r="L1839" i="1"/>
  <c r="J1839" i="1"/>
  <c r="I1839" i="1"/>
  <c r="H1839" i="1"/>
  <c r="G1839" i="1"/>
  <c r="F1839" i="1"/>
  <c r="K1839" i="1" s="1"/>
  <c r="E1839" i="1"/>
  <c r="D1839" i="1"/>
  <c r="C1839" i="1"/>
  <c r="B1839" i="1"/>
  <c r="A1839" i="1" s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 s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 s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 s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 s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 s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 s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 s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 s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 s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 s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 s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 s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 s="1"/>
  <c r="L1825" i="1"/>
  <c r="J1825" i="1"/>
  <c r="I1825" i="1"/>
  <c r="H1825" i="1"/>
  <c r="G1825" i="1"/>
  <c r="F1825" i="1"/>
  <c r="K1825" i="1" s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 s="1"/>
  <c r="L1823" i="1"/>
  <c r="J1823" i="1"/>
  <c r="I1823" i="1"/>
  <c r="H1823" i="1"/>
  <c r="G1823" i="1"/>
  <c r="F1823" i="1"/>
  <c r="K1823" i="1" s="1"/>
  <c r="E1823" i="1"/>
  <c r="D1823" i="1"/>
  <c r="C1823" i="1"/>
  <c r="B1823" i="1"/>
  <c r="A1823" i="1" s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 s="1"/>
  <c r="L1821" i="1"/>
  <c r="J1821" i="1"/>
  <c r="I1821" i="1"/>
  <c r="H1821" i="1"/>
  <c r="G1821" i="1"/>
  <c r="F1821" i="1"/>
  <c r="K1821" i="1" s="1"/>
  <c r="E1821" i="1"/>
  <c r="D1821" i="1"/>
  <c r="C1821" i="1"/>
  <c r="B1821" i="1"/>
  <c r="A1821" i="1" s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 s="1"/>
  <c r="L1819" i="1"/>
  <c r="J1819" i="1"/>
  <c r="I1819" i="1"/>
  <c r="H1819" i="1"/>
  <c r="G1819" i="1"/>
  <c r="F1819" i="1"/>
  <c r="K1819" i="1" s="1"/>
  <c r="E1819" i="1"/>
  <c r="D1819" i="1"/>
  <c r="C1819" i="1"/>
  <c r="B1819" i="1"/>
  <c r="A1819" i="1"/>
  <c r="L1818" i="1"/>
  <c r="J1818" i="1"/>
  <c r="I1818" i="1"/>
  <c r="H1818" i="1"/>
  <c r="G1818" i="1"/>
  <c r="F1818" i="1"/>
  <c r="K1818" i="1" s="1"/>
  <c r="E1818" i="1"/>
  <c r="D1818" i="1"/>
  <c r="C1818" i="1"/>
  <c r="B1818" i="1"/>
  <c r="A1818" i="1" s="1"/>
  <c r="L1817" i="1"/>
  <c r="J1817" i="1"/>
  <c r="I1817" i="1"/>
  <c r="H1817" i="1"/>
  <c r="G1817" i="1"/>
  <c r="F1817" i="1"/>
  <c r="K1817" i="1" s="1"/>
  <c r="E1817" i="1"/>
  <c r="D1817" i="1"/>
  <c r="C1817" i="1"/>
  <c r="B1817" i="1"/>
  <c r="A1817" i="1"/>
  <c r="L1816" i="1"/>
  <c r="J1816" i="1"/>
  <c r="I1816" i="1"/>
  <c r="H1816" i="1"/>
  <c r="G1816" i="1"/>
  <c r="F1816" i="1"/>
  <c r="K1816" i="1" s="1"/>
  <c r="E1816" i="1"/>
  <c r="D1816" i="1"/>
  <c r="C1816" i="1"/>
  <c r="B1816" i="1"/>
  <c r="A1816" i="1" s="1"/>
  <c r="L1815" i="1"/>
  <c r="J1815" i="1"/>
  <c r="I1815" i="1"/>
  <c r="H1815" i="1"/>
  <c r="G1815" i="1"/>
  <c r="F1815" i="1"/>
  <c r="K1815" i="1" s="1"/>
  <c r="E1815" i="1"/>
  <c r="D1815" i="1"/>
  <c r="C1815" i="1"/>
  <c r="B1815" i="1"/>
  <c r="A1815" i="1"/>
  <c r="L1814" i="1"/>
  <c r="J1814" i="1"/>
  <c r="I1814" i="1"/>
  <c r="H1814" i="1"/>
  <c r="G1814" i="1"/>
  <c r="F1814" i="1"/>
  <c r="K1814" i="1" s="1"/>
  <c r="E1814" i="1"/>
  <c r="D1814" i="1"/>
  <c r="C1814" i="1"/>
  <c r="B1814" i="1"/>
  <c r="A1814" i="1" s="1"/>
  <c r="L1813" i="1"/>
  <c r="J1813" i="1"/>
  <c r="I1813" i="1"/>
  <c r="H1813" i="1"/>
  <c r="G1813" i="1"/>
  <c r="F1813" i="1"/>
  <c r="K1813" i="1" s="1"/>
  <c r="E1813" i="1"/>
  <c r="D1813" i="1"/>
  <c r="C1813" i="1"/>
  <c r="B1813" i="1"/>
  <c r="A1813" i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 s="1"/>
  <c r="L1811" i="1"/>
  <c r="J1811" i="1"/>
  <c r="I1811" i="1"/>
  <c r="H1811" i="1"/>
  <c r="G1811" i="1"/>
  <c r="F1811" i="1"/>
  <c r="K1811" i="1" s="1"/>
  <c r="E1811" i="1"/>
  <c r="D1811" i="1"/>
  <c r="C1811" i="1"/>
  <c r="B1811" i="1"/>
  <c r="A1811" i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 s="1"/>
  <c r="L1809" i="1"/>
  <c r="J1809" i="1"/>
  <c r="I1809" i="1"/>
  <c r="H1809" i="1"/>
  <c r="G1809" i="1"/>
  <c r="F1809" i="1"/>
  <c r="K1809" i="1" s="1"/>
  <c r="E1809" i="1"/>
  <c r="D1809" i="1"/>
  <c r="C1809" i="1"/>
  <c r="B1809" i="1"/>
  <c r="A1809" i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 s="1"/>
  <c r="L1807" i="1"/>
  <c r="J1807" i="1"/>
  <c r="I1807" i="1"/>
  <c r="H1807" i="1"/>
  <c r="G1807" i="1"/>
  <c r="F1807" i="1"/>
  <c r="K1807" i="1" s="1"/>
  <c r="E1807" i="1"/>
  <c r="D1807" i="1"/>
  <c r="C1807" i="1"/>
  <c r="B1807" i="1"/>
  <c r="A1807" i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 s="1"/>
  <c r="L1805" i="1"/>
  <c r="J1805" i="1"/>
  <c r="I1805" i="1"/>
  <c r="H1805" i="1"/>
  <c r="G1805" i="1"/>
  <c r="F1805" i="1"/>
  <c r="K1805" i="1" s="1"/>
  <c r="E1805" i="1"/>
  <c r="D1805" i="1"/>
  <c r="C1805" i="1"/>
  <c r="B1805" i="1"/>
  <c r="A1805" i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 s="1"/>
  <c r="L1803" i="1"/>
  <c r="J1803" i="1"/>
  <c r="I1803" i="1"/>
  <c r="H1803" i="1"/>
  <c r="G1803" i="1"/>
  <c r="F1803" i="1"/>
  <c r="K1803" i="1" s="1"/>
  <c r="E1803" i="1"/>
  <c r="D1803" i="1"/>
  <c r="C1803" i="1"/>
  <c r="B1803" i="1"/>
  <c r="A1803" i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 s="1"/>
  <c r="L1801" i="1"/>
  <c r="J1801" i="1"/>
  <c r="I1801" i="1"/>
  <c r="H1801" i="1"/>
  <c r="G1801" i="1"/>
  <c r="F1801" i="1"/>
  <c r="K1801" i="1" s="1"/>
  <c r="E1801" i="1"/>
  <c r="D1801" i="1"/>
  <c r="C1801" i="1"/>
  <c r="B1801" i="1"/>
  <c r="A1801" i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 s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 s="1"/>
  <c r="L1797" i="1"/>
  <c r="J1797" i="1"/>
  <c r="I1797" i="1"/>
  <c r="H1797" i="1"/>
  <c r="G1797" i="1"/>
  <c r="F1797" i="1"/>
  <c r="K1797" i="1" s="1"/>
  <c r="E1797" i="1"/>
  <c r="D1797" i="1"/>
  <c r="C1797" i="1"/>
  <c r="B1797" i="1"/>
  <c r="A1797" i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 s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 s="1"/>
  <c r="L1793" i="1"/>
  <c r="J1793" i="1"/>
  <c r="I1793" i="1"/>
  <c r="H1793" i="1"/>
  <c r="G1793" i="1"/>
  <c r="F1793" i="1"/>
  <c r="K1793" i="1" s="1"/>
  <c r="E1793" i="1"/>
  <c r="D1793" i="1"/>
  <c r="C1793" i="1"/>
  <c r="B1793" i="1"/>
  <c r="A1793" i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 s="1"/>
  <c r="L1791" i="1"/>
  <c r="J1791" i="1"/>
  <c r="I1791" i="1"/>
  <c r="H1791" i="1"/>
  <c r="G1791" i="1"/>
  <c r="F1791" i="1"/>
  <c r="K1791" i="1" s="1"/>
  <c r="E1791" i="1"/>
  <c r="D1791" i="1"/>
  <c r="C1791" i="1"/>
  <c r="B1791" i="1"/>
  <c r="A1791" i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 s="1"/>
  <c r="L1789" i="1"/>
  <c r="J1789" i="1"/>
  <c r="I1789" i="1"/>
  <c r="H1789" i="1"/>
  <c r="G1789" i="1"/>
  <c r="F1789" i="1"/>
  <c r="K1789" i="1" s="1"/>
  <c r="E1789" i="1"/>
  <c r="D1789" i="1"/>
  <c r="C1789" i="1"/>
  <c r="B1789" i="1"/>
  <c r="A1789" i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 s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 s="1"/>
  <c r="L1785" i="1"/>
  <c r="J1785" i="1"/>
  <c r="I1785" i="1"/>
  <c r="H1785" i="1"/>
  <c r="G1785" i="1"/>
  <c r="F1785" i="1"/>
  <c r="K1785" i="1" s="1"/>
  <c r="E1785" i="1"/>
  <c r="D1785" i="1"/>
  <c r="C1785" i="1"/>
  <c r="B1785" i="1"/>
  <c r="A1785" i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 s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/>
  <c r="L1782" i="1"/>
  <c r="J1782" i="1"/>
  <c r="I1782" i="1"/>
  <c r="H1782" i="1"/>
  <c r="G1782" i="1"/>
  <c r="F1782" i="1"/>
  <c r="K1782" i="1" s="1"/>
  <c r="E1782" i="1"/>
  <c r="D1782" i="1"/>
  <c r="C1782" i="1"/>
  <c r="B1782" i="1"/>
  <c r="A1782" i="1" s="1"/>
  <c r="L1781" i="1"/>
  <c r="J1781" i="1"/>
  <c r="I1781" i="1"/>
  <c r="H1781" i="1"/>
  <c r="G1781" i="1"/>
  <c r="F1781" i="1"/>
  <c r="K1781" i="1" s="1"/>
  <c r="E1781" i="1"/>
  <c r="D1781" i="1"/>
  <c r="C1781" i="1"/>
  <c r="B1781" i="1"/>
  <c r="A1781" i="1"/>
  <c r="L1780" i="1"/>
  <c r="J1780" i="1"/>
  <c r="I1780" i="1"/>
  <c r="H1780" i="1"/>
  <c r="G1780" i="1"/>
  <c r="F1780" i="1"/>
  <c r="K1780" i="1" s="1"/>
  <c r="E1780" i="1"/>
  <c r="D1780" i="1"/>
  <c r="C1780" i="1"/>
  <c r="B1780" i="1"/>
  <c r="A1780" i="1" s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/>
  <c r="L1778" i="1"/>
  <c r="J1778" i="1"/>
  <c r="I1778" i="1"/>
  <c r="H1778" i="1"/>
  <c r="G1778" i="1"/>
  <c r="F1778" i="1"/>
  <c r="K1778" i="1" s="1"/>
  <c r="E1778" i="1"/>
  <c r="D1778" i="1"/>
  <c r="C1778" i="1"/>
  <c r="B1778" i="1"/>
  <c r="A1778" i="1" s="1"/>
  <c r="L1777" i="1"/>
  <c r="J1777" i="1"/>
  <c r="I1777" i="1"/>
  <c r="H1777" i="1"/>
  <c r="G1777" i="1"/>
  <c r="F1777" i="1"/>
  <c r="K1777" i="1" s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<sst xmlns="http://schemas.openxmlformats.org/spreadsheetml/2006/main" count="12" uniqueCount="12">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</sst>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ranspar&#234;ncia\PCR\09.20%20-%20SETEMBRO\FPMF%20-%20HEC%20-%2009.2020%20PCF%202020%20-%20REV%2004%20-%20Resolu&#231;&#227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EDUARDO CAMPOS</v>
          </cell>
        </row>
      </sheetData>
      <sheetData sheetId="9"/>
      <sheetData sheetId="10"/>
      <sheetData sheetId="11"/>
      <sheetData sheetId="12"/>
      <sheetData sheetId="13"/>
      <sheetData sheetId="14">
        <row r="11">
          <cell r="C11" t="str">
            <v>HOSPITAL EDUARDO CAMPOS</v>
          </cell>
          <cell r="E11" t="str">
            <v>3.7 - Material de Limpeza e Produtos de Hgienização</v>
          </cell>
          <cell r="F11">
            <v>36573934000160</v>
          </cell>
          <cell r="G11" t="str">
            <v>GFORTE SERVIÇOS E COMÉRCIO DE EQUIPAMENTOS EIRELI</v>
          </cell>
          <cell r="H11" t="str">
            <v>B</v>
          </cell>
          <cell r="I11" t="str">
            <v>S</v>
          </cell>
          <cell r="J11">
            <v>71</v>
          </cell>
          <cell r="K11">
            <v>44098</v>
          </cell>
          <cell r="L11" t="str">
            <v xml:space="preserve">2620 0936 5739 3400 0160 5500 0000 0000 7118 5540 0664 </v>
          </cell>
          <cell r="M11" t="str">
            <v>26 -  Pernambuco</v>
          </cell>
          <cell r="N11">
            <v>320</v>
          </cell>
        </row>
        <row r="12">
          <cell r="C12" t="str">
            <v>HOSPITAL EDUARDO CAMPOS</v>
          </cell>
          <cell r="E12" t="str">
            <v>3.12 - Material Hospitalar</v>
          </cell>
          <cell r="F12">
            <v>36573934000160</v>
          </cell>
          <cell r="G12" t="str">
            <v>GFORTE SERVIÇOS E COMÉRCIO DE EQUIPAMENTOS EIRELI</v>
          </cell>
          <cell r="H12" t="str">
            <v>B</v>
          </cell>
          <cell r="I12" t="str">
            <v>S</v>
          </cell>
          <cell r="J12">
            <v>72</v>
          </cell>
          <cell r="K12">
            <v>44098</v>
          </cell>
          <cell r="L12" t="str">
            <v xml:space="preserve">2620 0936 5739 3400 0160 5500 0000 0000 7219 2480 7958 </v>
          </cell>
          <cell r="M12" t="str">
            <v>26 -  Pernambuco</v>
          </cell>
          <cell r="N12">
            <v>960</v>
          </cell>
        </row>
        <row r="13">
          <cell r="C13" t="str">
            <v>HOSPITAL EDUARDO CAMPOS</v>
          </cell>
          <cell r="E13" t="str">
            <v xml:space="preserve">3.9 - Material para Manutenção de Bens Imóveis </v>
          </cell>
          <cell r="F13">
            <v>36573934000160</v>
          </cell>
          <cell r="G13" t="str">
            <v>GFORTE SERVIÇOS E COMÉRCIO DE EQUIPAMENTOS EIRELI</v>
          </cell>
          <cell r="H13" t="str">
            <v>B</v>
          </cell>
          <cell r="I13" t="str">
            <v>S</v>
          </cell>
          <cell r="J13">
            <v>79</v>
          </cell>
          <cell r="K13">
            <v>44104</v>
          </cell>
          <cell r="L13" t="str">
            <v xml:space="preserve">2620 0936 5739 3400 0160 5500 0000 0000 7915 7504 3053 </v>
          </cell>
          <cell r="M13" t="str">
            <v>26 -  Pernambuco</v>
          </cell>
          <cell r="N13">
            <v>151.30000000000001</v>
          </cell>
        </row>
        <row r="14">
          <cell r="C14" t="str">
            <v>HOSPITAL EDUARDO CAMPOS</v>
          </cell>
          <cell r="E14" t="str">
            <v>3.12 - Material Hospitalar</v>
          </cell>
          <cell r="F14">
            <v>10779833000156</v>
          </cell>
          <cell r="G14" t="str">
            <v>MEDICAL MERCANTIL DE APARELHAGEM MÉDICA LTDA</v>
          </cell>
          <cell r="H14" t="str">
            <v>B</v>
          </cell>
          <cell r="I14" t="str">
            <v>S</v>
          </cell>
          <cell r="J14">
            <v>512345</v>
          </cell>
          <cell r="K14">
            <v>44104</v>
          </cell>
          <cell r="L14" t="str">
            <v>2620 0910 7798 3300 0156 5500 1000 5123 4511 7403 0145</v>
          </cell>
          <cell r="M14" t="str">
            <v>26 -  Pernambuco</v>
          </cell>
          <cell r="N14">
            <v>790</v>
          </cell>
        </row>
        <row r="15">
          <cell r="C15" t="str">
            <v>HOSPITAL EDUARDO CAMPOS</v>
          </cell>
          <cell r="E15" t="str">
            <v>5.19 - Serviços Gráficos, de Encadernação e de Emolduração</v>
          </cell>
          <cell r="F15">
            <v>18508924000169</v>
          </cell>
          <cell r="G15" t="str">
            <v>RMELO GRÁFICA – EIRELI – EPP</v>
          </cell>
          <cell r="H15" t="str">
            <v>S</v>
          </cell>
          <cell r="I15" t="str">
            <v>S</v>
          </cell>
          <cell r="J15">
            <v>15622</v>
          </cell>
          <cell r="K15">
            <v>44103</v>
          </cell>
          <cell r="L15" t="str">
            <v>2GNR-AEWU</v>
          </cell>
          <cell r="M15" t="str">
            <v>26 -  Pernambuco</v>
          </cell>
          <cell r="N15">
            <v>464.75</v>
          </cell>
        </row>
        <row r="16">
          <cell r="C16" t="str">
            <v>HOSPITAL EDUARDO CAMPOS</v>
          </cell>
          <cell r="E16" t="str">
            <v>3.4 - Material Farmacológico</v>
          </cell>
          <cell r="F16">
            <v>21596736000144</v>
          </cell>
          <cell r="G16" t="str">
            <v>ULTRAMEGA DISTRIBUIDORA HOSPITALAR</v>
          </cell>
          <cell r="H16" t="str">
            <v>B</v>
          </cell>
          <cell r="I16" t="str">
            <v>S</v>
          </cell>
          <cell r="J16">
            <v>109924</v>
          </cell>
          <cell r="K16">
            <v>44104</v>
          </cell>
          <cell r="L16" t="str">
            <v>26 2009 21596736000144 55 001 000109924 1 00112519 0</v>
          </cell>
          <cell r="M16" t="str">
            <v>26 -  Pernambuco</v>
          </cell>
          <cell r="N16">
            <v>317.60000000000002</v>
          </cell>
        </row>
        <row r="17">
          <cell r="C17" t="str">
            <v>HOSPITAL EDUARDO CAMPOS</v>
          </cell>
          <cell r="E17" t="str">
            <v>3.6 - Material de Expediente</v>
          </cell>
          <cell r="F17">
            <v>31469403000108</v>
          </cell>
          <cell r="G17" t="str">
            <v>DSR SOLUÇÕES E EQUIPAMENTOS DE PROTEÇÃO EIRELI</v>
          </cell>
          <cell r="H17" t="str">
            <v>B</v>
          </cell>
          <cell r="I17" t="str">
            <v>S</v>
          </cell>
          <cell r="J17">
            <v>599</v>
          </cell>
          <cell r="K17">
            <v>44099</v>
          </cell>
          <cell r="L17" t="str">
            <v xml:space="preserve">2620 0931 4694 0300 0108 5500 1000 0005 9919 6162 7070 </v>
          </cell>
          <cell r="M17" t="str">
            <v>26 -  Pernambuco</v>
          </cell>
          <cell r="N17">
            <v>270.5</v>
          </cell>
        </row>
        <row r="18">
          <cell r="C18" t="str">
            <v>HOSPITAL EDUARDO CAMPOS</v>
          </cell>
          <cell r="E18" t="str">
            <v>5.19 - Serviços Gráficos, de Encadernação e de Emolduração</v>
          </cell>
          <cell r="F18">
            <v>19284708000140</v>
          </cell>
          <cell r="G18" t="str">
            <v>EDX SERVICOS GRAFICOS E SINALIZACOES LTDA</v>
          </cell>
          <cell r="H18" t="str">
            <v>S</v>
          </cell>
          <cell r="I18" t="str">
            <v>S</v>
          </cell>
          <cell r="J18" t="str">
            <v>1155</v>
          </cell>
          <cell r="K18">
            <v>44104</v>
          </cell>
          <cell r="L18" t="str">
            <v>FUVF-3CH3</v>
          </cell>
          <cell r="M18" t="str">
            <v>26 -  Pernambuco</v>
          </cell>
          <cell r="N18">
            <v>650</v>
          </cell>
        </row>
        <row r="19">
          <cell r="C19" t="str">
            <v>HOSPITAL EDUARDO CAMPOS</v>
          </cell>
          <cell r="E19" t="str">
            <v xml:space="preserve">3.9 - Material para Manutenção de Bens Imóveis </v>
          </cell>
          <cell r="F19">
            <v>31469403000108</v>
          </cell>
          <cell r="G19" t="str">
            <v>DSR SOLUÇÕES E EQUIPAMENTOS DE PROTEÇÃO EIRELI</v>
          </cell>
          <cell r="H19" t="str">
            <v>B</v>
          </cell>
          <cell r="I19" t="str">
            <v>S</v>
          </cell>
          <cell r="J19" t="str">
            <v>599</v>
          </cell>
          <cell r="K19">
            <v>44099</v>
          </cell>
          <cell r="L19" t="str">
            <v xml:space="preserve">2620 0931 4694 0300 0108 5500 1000 0005 9919 6162 7070 </v>
          </cell>
          <cell r="M19" t="str">
            <v>26 -  Pernambuco</v>
          </cell>
          <cell r="N19">
            <v>10</v>
          </cell>
        </row>
        <row r="20">
          <cell r="C20" t="str">
            <v>HOSPITAL EDUARDO CAMPOS</v>
          </cell>
          <cell r="E20" t="str">
            <v xml:space="preserve">3.8 - Uniformes, Tecidos e Aviamentos </v>
          </cell>
          <cell r="F20">
            <v>36573934000160</v>
          </cell>
          <cell r="G20" t="str">
            <v>GFORTE SERVIÇOS E COMÉRCIO DE EQUIPAMENTOS EIRELI</v>
          </cell>
          <cell r="H20" t="str">
            <v>B</v>
          </cell>
          <cell r="I20" t="str">
            <v>S</v>
          </cell>
          <cell r="J20">
            <v>72</v>
          </cell>
          <cell r="K20">
            <v>44098</v>
          </cell>
          <cell r="L20" t="str">
            <v xml:space="preserve">2620 0936 5739 3400 0160 5500 0000 0000 7219 2480 7958 </v>
          </cell>
          <cell r="M20" t="str">
            <v>26 -  Pernambuco</v>
          </cell>
          <cell r="N20">
            <v>580</v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A892D-B646-4E51-82C7-D62549BEA506}">
  <sheetPr>
    <tabColor indexed="13"/>
  </sheetPr>
  <dimension ref="A1:L1992"/>
  <sheetViews>
    <sheetView showGridLines="0" tabSelected="1" topLeftCell="G1" zoomScale="90" zoomScaleNormal="90" workbookViewId="0">
      <selection activeCell="J16" sqref="J16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6.8554687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(OCULTAR)'!$P$3:$R$54,3,0),"")</f>
        <v>9039744000194</v>
      </c>
      <c r="B2" s="4" t="str">
        <f>'[1]TCE - ANEXO IV - Preencher'!C11</f>
        <v>HOSPITAL EDUARDO CAMPOS</v>
      </c>
      <c r="C2" s="4" t="str">
        <f>'[1]TCE - ANEXO IV - Preencher'!E11</f>
        <v>3.7 - Material de Limpeza e Produtos de Hgienização</v>
      </c>
      <c r="D2" s="3">
        <f>'[1]TCE - ANEXO IV - Preencher'!F11</f>
        <v>36573934000160</v>
      </c>
      <c r="E2" s="5" t="str">
        <f>'[1]TCE - ANEXO IV - Preencher'!G11</f>
        <v>GFORTE SERVIÇOS E COMÉRCIO DE EQUIPAMENTOS EIRELI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71</v>
      </c>
      <c r="I2" s="6">
        <f>IF('[1]TCE - ANEXO IV - Preencher'!K11="","",'[1]TCE - ANEXO IV - Preencher'!K11)</f>
        <v>44098</v>
      </c>
      <c r="J2" s="5" t="str">
        <f>'[1]TCE - ANEXO IV - Preencher'!L11</f>
        <v xml:space="preserve">2620 0936 5739 3400 0160 5500 0000 0000 7118 5540 0664 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320</v>
      </c>
    </row>
    <row r="3" spans="1:12" s="8" customFormat="1" ht="19.5" customHeight="1" x14ac:dyDescent="0.2">
      <c r="A3" s="3">
        <f>IFERROR(VLOOKUP(B3,'[1]DADOS (OCULTAR)'!$P$3:$R$54,3,0),"")</f>
        <v>9039744000194</v>
      </c>
      <c r="B3" s="4" t="str">
        <f>'[1]TCE - ANEXO IV - Preencher'!C12</f>
        <v>HOSPITAL EDUARDO CAMPOS</v>
      </c>
      <c r="C3" s="4" t="str">
        <f>'[1]TCE - ANEXO IV - Preencher'!E12</f>
        <v>3.12 - Material Hospitalar</v>
      </c>
      <c r="D3" s="3">
        <f>'[1]TCE - ANEXO IV - Preencher'!F12</f>
        <v>36573934000160</v>
      </c>
      <c r="E3" s="5" t="str">
        <f>'[1]TCE - ANEXO IV - Preencher'!G12</f>
        <v>GFORTE SERVIÇOS E COMÉRCIO DE EQUIPAMENTOS EIRELI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72</v>
      </c>
      <c r="I3" s="6">
        <f>IF('[1]TCE - ANEXO IV - Preencher'!K12="","",'[1]TCE - ANEXO IV - Preencher'!K12)</f>
        <v>44098</v>
      </c>
      <c r="J3" s="5" t="str">
        <f>'[1]TCE - ANEXO IV - Preencher'!L12</f>
        <v xml:space="preserve">2620 0936 5739 3400 0160 5500 0000 0000 7219 2480 7958 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960</v>
      </c>
    </row>
    <row r="4" spans="1:12" s="8" customFormat="1" ht="19.5" customHeight="1" x14ac:dyDescent="0.2">
      <c r="A4" s="3">
        <f>IFERROR(VLOOKUP(B4,'[1]DADOS (OCULTAR)'!$P$3:$R$54,3,0),"")</f>
        <v>9039744000194</v>
      </c>
      <c r="B4" s="4" t="str">
        <f>'[1]TCE - ANEXO IV - Preencher'!C13</f>
        <v>HOSPITAL EDUARDO CAMPOS</v>
      </c>
      <c r="C4" s="4" t="str">
        <f>'[1]TCE - ANEXO IV - Preencher'!E13</f>
        <v xml:space="preserve">3.9 - Material para Manutenção de Bens Imóveis </v>
      </c>
      <c r="D4" s="3">
        <f>'[1]TCE - ANEXO IV - Preencher'!F13</f>
        <v>36573934000160</v>
      </c>
      <c r="E4" s="5" t="str">
        <f>'[1]TCE - ANEXO IV - Preencher'!G13</f>
        <v>GFORTE SERVIÇOS E COMÉRCIO DE EQUIPAMENTOS EIRELI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79</v>
      </c>
      <c r="I4" s="6">
        <f>IF('[1]TCE - ANEXO IV - Preencher'!K13="","",'[1]TCE - ANEXO IV - Preencher'!K13)</f>
        <v>44104</v>
      </c>
      <c r="J4" s="5" t="str">
        <f>'[1]TCE - ANEXO IV - Preencher'!L13</f>
        <v xml:space="preserve">2620 0936 5739 3400 0160 5500 0000 0000 7915 7504 3053 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151.30000000000001</v>
      </c>
    </row>
    <row r="5" spans="1:12" s="8" customFormat="1" ht="19.5" customHeight="1" x14ac:dyDescent="0.2">
      <c r="A5" s="3">
        <f>IFERROR(VLOOKUP(B5,'[1]DADOS (OCULTAR)'!$P$3:$R$54,3,0),"")</f>
        <v>9039744000194</v>
      </c>
      <c r="B5" s="4" t="str">
        <f>'[1]TCE - ANEXO IV - Preencher'!C14</f>
        <v>HOSPITAL EDUARDO CAMPOS</v>
      </c>
      <c r="C5" s="4" t="str">
        <f>'[1]TCE - ANEXO IV - Preencher'!E14</f>
        <v>3.12 - Material Hospitalar</v>
      </c>
      <c r="D5" s="3">
        <f>'[1]TCE - ANEXO IV - Preencher'!F14</f>
        <v>10779833000156</v>
      </c>
      <c r="E5" s="5" t="str">
        <f>'[1]TCE - ANEXO IV - Preencher'!G14</f>
        <v>MEDICAL MERCANTIL DE APARELHAGEM MÉDICA LTDA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512345</v>
      </c>
      <c r="I5" s="6">
        <f>IF('[1]TCE - ANEXO IV - Preencher'!K14="","",'[1]TCE - ANEXO IV - Preencher'!K14)</f>
        <v>44104</v>
      </c>
      <c r="J5" s="5" t="str">
        <f>'[1]TCE - ANEXO IV - Preencher'!L14</f>
        <v>2620 0910 7798 3300 0156 5500 1000 5123 4511 7403 0145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790</v>
      </c>
    </row>
    <row r="6" spans="1:12" s="8" customFormat="1" ht="19.5" customHeight="1" x14ac:dyDescent="0.2">
      <c r="A6" s="3">
        <f>IFERROR(VLOOKUP(B6,'[1]DADOS (OCULTAR)'!$P$3:$R$54,3,0),"")</f>
        <v>9039744000194</v>
      </c>
      <c r="B6" s="4" t="str">
        <f>'[1]TCE - ANEXO IV - Preencher'!C15</f>
        <v>HOSPITAL EDUARDO CAMPOS</v>
      </c>
      <c r="C6" s="4" t="str">
        <f>'[1]TCE - ANEXO IV - Preencher'!E15</f>
        <v>5.19 - Serviços Gráficos, de Encadernação e de Emolduração</v>
      </c>
      <c r="D6" s="3">
        <f>'[1]TCE - ANEXO IV - Preencher'!F15</f>
        <v>18508924000169</v>
      </c>
      <c r="E6" s="5" t="str">
        <f>'[1]TCE - ANEXO IV - Preencher'!G15</f>
        <v>RMELO GRÁFICA – EIRELI – EPP</v>
      </c>
      <c r="F6" s="5" t="str">
        <f>'[1]TCE - ANEXO IV - Preencher'!H15</f>
        <v>S</v>
      </c>
      <c r="G6" s="5" t="str">
        <f>'[1]TCE - ANEXO IV - Preencher'!I15</f>
        <v>S</v>
      </c>
      <c r="H6" s="5">
        <f>'[1]TCE - ANEXO IV - Preencher'!J15</f>
        <v>15622</v>
      </c>
      <c r="I6" s="6">
        <f>IF('[1]TCE - ANEXO IV - Preencher'!K15="","",'[1]TCE - ANEXO IV - Preencher'!K15)</f>
        <v>44103</v>
      </c>
      <c r="J6" s="5" t="str">
        <f>'[1]TCE - ANEXO IV - Preencher'!L15</f>
        <v>2GNR-AEWU</v>
      </c>
      <c r="K6" s="5" t="str">
        <f>IF(F6="B",LEFT('[1]TCE - ANEXO IV - Preencher'!M15,2),IF(F6="S",LEFT('[1]TCE - ANEXO IV - Preencher'!M15,7),IF('[1]TCE - ANEXO IV - Preencher'!H15="","")))</f>
        <v>26 -  P</v>
      </c>
      <c r="L6" s="7">
        <f>'[1]TCE - ANEXO IV - Preencher'!N15</f>
        <v>464.75</v>
      </c>
    </row>
    <row r="7" spans="1:12" s="8" customFormat="1" ht="19.5" customHeight="1" x14ac:dyDescent="0.2">
      <c r="A7" s="3">
        <f>IFERROR(VLOOKUP(B7,'[1]DADOS (OCULTAR)'!$P$3:$R$54,3,0),"")</f>
        <v>9039744000194</v>
      </c>
      <c r="B7" s="4" t="str">
        <f>'[1]TCE - ANEXO IV - Preencher'!C16</f>
        <v>HOSPITAL EDUARDO CAMPOS</v>
      </c>
      <c r="C7" s="4" t="str">
        <f>'[1]TCE - ANEXO IV - Preencher'!E16</f>
        <v>3.4 - Material Farmacológico</v>
      </c>
      <c r="D7" s="3">
        <f>'[1]TCE - ANEXO IV - Preencher'!F16</f>
        <v>21596736000144</v>
      </c>
      <c r="E7" s="5" t="str">
        <f>'[1]TCE - ANEXO IV - Preencher'!G16</f>
        <v>ULTRAMEGA DISTRIBUIDORA HOSPITALAR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109924</v>
      </c>
      <c r="I7" s="6">
        <f>IF('[1]TCE - ANEXO IV - Preencher'!K16="","",'[1]TCE - ANEXO IV - Preencher'!K16)</f>
        <v>44104</v>
      </c>
      <c r="J7" s="5" t="str">
        <f>'[1]TCE - ANEXO IV - Preencher'!L16</f>
        <v>26 2009 21596736000144 55 001 000109924 1 00112519 0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317.60000000000002</v>
      </c>
    </row>
    <row r="8" spans="1:12" s="8" customFormat="1" ht="19.5" customHeight="1" x14ac:dyDescent="0.2">
      <c r="A8" s="3">
        <f>IFERROR(VLOOKUP(B8,'[1]DADOS (OCULTAR)'!$P$3:$R$54,3,0),"")</f>
        <v>9039744000194</v>
      </c>
      <c r="B8" s="4" t="str">
        <f>'[1]TCE - ANEXO IV - Preencher'!C17</f>
        <v>HOSPITAL EDUARDO CAMPOS</v>
      </c>
      <c r="C8" s="4" t="str">
        <f>'[1]TCE - ANEXO IV - Preencher'!E17</f>
        <v>3.6 - Material de Expediente</v>
      </c>
      <c r="D8" s="3">
        <f>'[1]TCE - ANEXO IV - Preencher'!F17</f>
        <v>31469403000108</v>
      </c>
      <c r="E8" s="5" t="str">
        <f>'[1]TCE - ANEXO IV - Preencher'!G17</f>
        <v>DSR SOLUÇÕES E EQUIPAMENTOS DE PROTEÇÃO EIRELI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599</v>
      </c>
      <c r="I8" s="6">
        <f>IF('[1]TCE - ANEXO IV - Preencher'!K17="","",'[1]TCE - ANEXO IV - Preencher'!K17)</f>
        <v>44099</v>
      </c>
      <c r="J8" s="5" t="str">
        <f>'[1]TCE - ANEXO IV - Preencher'!L17</f>
        <v xml:space="preserve">2620 0931 4694 0300 0108 5500 1000 0005 9919 6162 7070 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270.5</v>
      </c>
    </row>
    <row r="9" spans="1:12" s="8" customFormat="1" ht="19.5" customHeight="1" x14ac:dyDescent="0.2">
      <c r="A9" s="3">
        <f>IFERROR(VLOOKUP(B9,'[1]DADOS (OCULTAR)'!$P$3:$R$54,3,0),"")</f>
        <v>9039744000194</v>
      </c>
      <c r="B9" s="4" t="str">
        <f>'[1]TCE - ANEXO IV - Preencher'!C18</f>
        <v>HOSPITAL EDUARDO CAMPOS</v>
      </c>
      <c r="C9" s="4" t="str">
        <f>'[1]TCE - ANEXO IV - Preencher'!E18</f>
        <v>5.19 - Serviços Gráficos, de Encadernação e de Emolduração</v>
      </c>
      <c r="D9" s="3">
        <f>'[1]TCE - ANEXO IV - Preencher'!F18</f>
        <v>19284708000140</v>
      </c>
      <c r="E9" s="5" t="str">
        <f>'[1]TCE - ANEXO IV - Preencher'!G18</f>
        <v>EDX SERVICOS GRAFICOS E SINALIZACOES LTDA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1155</v>
      </c>
      <c r="I9" s="6">
        <f>IF('[1]TCE - ANEXO IV - Preencher'!K18="","",'[1]TCE - ANEXO IV - Preencher'!K18)</f>
        <v>44104</v>
      </c>
      <c r="J9" s="5" t="str">
        <f>'[1]TCE - ANEXO IV - Preencher'!L18</f>
        <v>FUVF-3CH3</v>
      </c>
      <c r="K9" s="5" t="str">
        <f>IF(F9="B",LEFT('[1]TCE - ANEXO IV - Preencher'!M18,2),IF(F9="S",LEFT('[1]TCE - ANEXO IV - Preencher'!M18,7),IF('[1]TCE - ANEXO IV - Preencher'!H18="","")))</f>
        <v>26 -  P</v>
      </c>
      <c r="L9" s="7">
        <f>'[1]TCE - ANEXO IV - Preencher'!N18</f>
        <v>650</v>
      </c>
    </row>
    <row r="10" spans="1:12" s="8" customFormat="1" ht="19.5" customHeight="1" x14ac:dyDescent="0.2">
      <c r="A10" s="3">
        <f>IFERROR(VLOOKUP(B10,'[1]DADOS (OCULTAR)'!$P$3:$R$54,3,0),"")</f>
        <v>9039744000194</v>
      </c>
      <c r="B10" s="4" t="str">
        <f>'[1]TCE - ANEXO IV - Preencher'!C19</f>
        <v>HOSPITAL EDUARDO CAMPOS</v>
      </c>
      <c r="C10" s="4" t="str">
        <f>'[1]TCE - ANEXO IV - Preencher'!E19</f>
        <v xml:space="preserve">3.9 - Material para Manutenção de Bens Imóveis </v>
      </c>
      <c r="D10" s="3">
        <f>'[1]TCE - ANEXO IV - Preencher'!F19</f>
        <v>31469403000108</v>
      </c>
      <c r="E10" s="5" t="str">
        <f>'[1]TCE - ANEXO IV - Preencher'!G19</f>
        <v>DSR SOLUÇÕES E EQUIPAMENTOS DE PROTEÇÃO EIRELI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599</v>
      </c>
      <c r="I10" s="6">
        <f>IF('[1]TCE - ANEXO IV - Preencher'!K19="","",'[1]TCE - ANEXO IV - Preencher'!K19)</f>
        <v>44099</v>
      </c>
      <c r="J10" s="5" t="str">
        <f>'[1]TCE - ANEXO IV - Preencher'!L19</f>
        <v xml:space="preserve">2620 0931 4694 0300 0108 5500 1000 0005 9919 6162 7070 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10</v>
      </c>
    </row>
    <row r="11" spans="1:12" s="8" customFormat="1" ht="19.5" customHeight="1" x14ac:dyDescent="0.2">
      <c r="A11" s="3">
        <f>IFERROR(VLOOKUP(B11,'[1]DADOS (OCULTAR)'!$P$3:$R$54,3,0),"")</f>
        <v>9039744000194</v>
      </c>
      <c r="B11" s="4" t="str">
        <f>'[1]TCE - ANEXO IV - Preencher'!C20</f>
        <v>HOSPITAL EDUARDO CAMPOS</v>
      </c>
      <c r="C11" s="4" t="str">
        <f>'[1]TCE - ANEXO IV - Preencher'!E20</f>
        <v xml:space="preserve">3.8 - Uniformes, Tecidos e Aviamentos </v>
      </c>
      <c r="D11" s="3">
        <f>'[1]TCE - ANEXO IV - Preencher'!F20</f>
        <v>36573934000160</v>
      </c>
      <c r="E11" s="5" t="str">
        <f>'[1]TCE - ANEXO IV - Preencher'!G20</f>
        <v>GFORTE SERVIÇOS E COMÉRCIO DE EQUIPAMENTOS EIRELI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72</v>
      </c>
      <c r="I11" s="6">
        <f>IF('[1]TCE - ANEXO IV - Preencher'!K20="","",'[1]TCE - ANEXO IV - Preencher'!K20)</f>
        <v>44098</v>
      </c>
      <c r="J11" s="5" t="str">
        <f>'[1]TCE - ANEXO IV - Preencher'!L20</f>
        <v xml:space="preserve">2620 0936 5739 3400 0160 5500 0000 0000 7219 2480 7958 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580</v>
      </c>
    </row>
    <row r="12" spans="1:12" s="8" customFormat="1" ht="19.5" customHeight="1" x14ac:dyDescent="0.2">
      <c r="A12" s="3" t="str">
        <f>IFERROR(VLOOKUP(B12,'[1]DADOS (OCULTAR)'!$P$3:$R$54,3,0),"")</f>
        <v/>
      </c>
      <c r="B12" s="4">
        <f>'[1]TCE - ANEXO IV - Preencher'!C21</f>
        <v>0</v>
      </c>
      <c r="C12" s="4" t="str">
        <f>'[1]TCE - ANEXO IV - Preencher'!E21</f>
        <v/>
      </c>
      <c r="D12" s="3">
        <f>'[1]TCE - ANEXO IV - Preencher'!F21</f>
        <v>0</v>
      </c>
      <c r="E12" s="5">
        <f>'[1]TCE - ANEXO IV - Preencher'!G21</f>
        <v>0</v>
      </c>
      <c r="F12" s="5">
        <f>'[1]TCE - ANEXO IV - Preencher'!H21</f>
        <v>0</v>
      </c>
      <c r="G12" s="5">
        <f>'[1]TCE - ANEXO IV - Preencher'!I21</f>
        <v>0</v>
      </c>
      <c r="H12" s="5">
        <f>'[1]TCE - ANEXO IV - Preencher'!J21</f>
        <v>0</v>
      </c>
      <c r="I12" s="6" t="str">
        <f>IF('[1]TCE - ANEXO IV - Preencher'!K21="","",'[1]TCE - ANEXO IV - Preencher'!K21)</f>
        <v/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/>
      </c>
      <c r="L12" s="7">
        <f>'[1]TCE - ANEXO IV - Preencher'!N21</f>
        <v>0</v>
      </c>
    </row>
    <row r="13" spans="1:12" s="8" customFormat="1" ht="19.5" customHeight="1" x14ac:dyDescent="0.2">
      <c r="A13" s="3" t="str">
        <f>IFERROR(VLOOKUP(B13,'[1]DADOS (OCULTAR)'!$P$3:$R$54,3,0),"")</f>
        <v/>
      </c>
      <c r="B13" s="4">
        <f>'[1]TCE - ANEXO IV - Preencher'!C22</f>
        <v>0</v>
      </c>
      <c r="C13" s="4" t="str">
        <f>'[1]TCE - ANEXO IV - Preencher'!E22</f>
        <v/>
      </c>
      <c r="D13" s="3">
        <f>'[1]TCE - ANEXO IV - Preencher'!F22</f>
        <v>0</v>
      </c>
      <c r="E13" s="5">
        <f>'[1]TCE - ANEXO IV - Preencher'!G22</f>
        <v>0</v>
      </c>
      <c r="F13" s="5">
        <f>'[1]TCE - ANEXO IV - Preencher'!H22</f>
        <v>0</v>
      </c>
      <c r="G13" s="5">
        <f>'[1]TCE - ANEXO IV - Preencher'!I22</f>
        <v>0</v>
      </c>
      <c r="H13" s="5">
        <f>'[1]TCE - ANEXO IV - Preencher'!J22</f>
        <v>0</v>
      </c>
      <c r="I13" s="6" t="str">
        <f>IF('[1]TCE - ANEXO IV - Preencher'!K22="","",'[1]TCE - ANEXO IV - Preencher'!K22)</f>
        <v/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/>
      </c>
      <c r="L13" s="7">
        <f>'[1]TCE - ANEXO IV - Preencher'!N22</f>
        <v>0</v>
      </c>
    </row>
    <row r="14" spans="1:12" s="8" customFormat="1" ht="19.5" customHeight="1" x14ac:dyDescent="0.2">
      <c r="A14" s="3" t="str">
        <f>IFERROR(VLOOKUP(B14,'[1]DADOS (OCULTAR)'!$P$3:$R$54,3,0),"")</f>
        <v/>
      </c>
      <c r="B14" s="4">
        <f>'[1]TCE - ANEXO IV - Preencher'!C23</f>
        <v>0</v>
      </c>
      <c r="C14" s="4" t="str">
        <f>'[1]TCE - ANEXO IV - Preencher'!E23</f>
        <v/>
      </c>
      <c r="D14" s="3">
        <f>'[1]TCE - ANEXO IV - Preencher'!F23</f>
        <v>0</v>
      </c>
      <c r="E14" s="5">
        <f>'[1]TCE - ANEXO IV - Preencher'!G23</f>
        <v>0</v>
      </c>
      <c r="F14" s="5">
        <f>'[1]TCE - ANEXO IV - Preencher'!H23</f>
        <v>0</v>
      </c>
      <c r="G14" s="5">
        <f>'[1]TCE - ANEXO IV - Preencher'!I23</f>
        <v>0</v>
      </c>
      <c r="H14" s="5">
        <f>'[1]TCE - ANEXO IV - Preencher'!J23</f>
        <v>0</v>
      </c>
      <c r="I14" s="6" t="str">
        <f>IF('[1]TCE - ANEXO IV - Preencher'!K23="","",'[1]TCE - ANEXO IV - Preencher'!K23)</f>
        <v/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/>
      </c>
      <c r="L14" s="7">
        <f>'[1]TCE - ANEXO IV - Preencher'!N23</f>
        <v>0</v>
      </c>
    </row>
    <row r="15" spans="1:12" s="8" customFormat="1" ht="19.5" customHeight="1" x14ac:dyDescent="0.2">
      <c r="A15" s="3" t="str">
        <f>IFERROR(VLOOKUP(B15,'[1]DADOS (OCULTAR)'!$P$3:$R$54,3,0),"")</f>
        <v/>
      </c>
      <c r="B15" s="4">
        <f>'[1]TCE - ANEXO IV - Preencher'!C24</f>
        <v>0</v>
      </c>
      <c r="C15" s="4" t="str">
        <f>'[1]TCE - ANEXO IV - Preencher'!E24</f>
        <v/>
      </c>
      <c r="D15" s="3">
        <f>'[1]TCE - ANEXO IV - Preencher'!F24</f>
        <v>0</v>
      </c>
      <c r="E15" s="5">
        <f>'[1]TCE - ANEXO IV - Preencher'!G24</f>
        <v>0</v>
      </c>
      <c r="F15" s="5">
        <f>'[1]TCE - ANEXO IV - Preencher'!H24</f>
        <v>0</v>
      </c>
      <c r="G15" s="5">
        <f>'[1]TCE - ANEXO IV - Preencher'!I24</f>
        <v>0</v>
      </c>
      <c r="H15" s="5">
        <f>'[1]TCE - ANEXO IV - Preencher'!J24</f>
        <v>0</v>
      </c>
      <c r="I15" s="6" t="str">
        <f>IF('[1]TCE - ANEXO IV - Preencher'!K24="","",'[1]TCE - ANEXO IV - Preencher'!K24)</f>
        <v/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/>
      </c>
      <c r="L15" s="7">
        <f>'[1]TCE - ANEXO IV - Preencher'!N24</f>
        <v>0</v>
      </c>
    </row>
    <row r="16" spans="1:12" s="8" customFormat="1" ht="19.5" customHeight="1" x14ac:dyDescent="0.2">
      <c r="A16" s="3" t="str">
        <f>IFERROR(VLOOKUP(B16,'[1]DADOS (OCULTAR)'!$P$3:$R$54,3,0),"")</f>
        <v/>
      </c>
      <c r="B16" s="4">
        <f>'[1]TCE - ANEXO IV - Preencher'!C25</f>
        <v>0</v>
      </c>
      <c r="C16" s="4" t="str">
        <f>'[1]TCE - ANEXO IV - Preencher'!E25</f>
        <v/>
      </c>
      <c r="D16" s="3">
        <f>'[1]TCE - ANEXO IV - Preencher'!F25</f>
        <v>0</v>
      </c>
      <c r="E16" s="5">
        <f>'[1]TCE - ANEXO IV - Preencher'!G25</f>
        <v>0</v>
      </c>
      <c r="F16" s="5">
        <f>'[1]TCE - ANEXO IV - Preencher'!H25</f>
        <v>0</v>
      </c>
      <c r="G16" s="5">
        <f>'[1]TCE - ANEXO IV - Preencher'!I25</f>
        <v>0</v>
      </c>
      <c r="H16" s="5">
        <f>'[1]TCE - ANEXO IV - Preencher'!J25</f>
        <v>0</v>
      </c>
      <c r="I16" s="6" t="str">
        <f>IF('[1]TCE - ANEXO IV - Preencher'!K25="","",'[1]TCE - ANEXO IV - Preencher'!K25)</f>
        <v/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/>
      </c>
      <c r="L16" s="7">
        <f>'[1]TCE - ANEXO IV - Preencher'!N25</f>
        <v>0</v>
      </c>
    </row>
    <row r="17" spans="1:12" s="8" customFormat="1" ht="19.5" customHeight="1" x14ac:dyDescent="0.2">
      <c r="A17" s="3" t="str">
        <f>IFERROR(VLOOKUP(B17,'[1]DADOS (OCULTAR)'!$P$3:$R$54,3,0),"")</f>
        <v/>
      </c>
      <c r="B17" s="4">
        <f>'[1]TCE - ANEXO IV - Preencher'!C26</f>
        <v>0</v>
      </c>
      <c r="C17" s="4" t="str">
        <f>'[1]TCE - ANEXO IV - Preencher'!E26</f>
        <v/>
      </c>
      <c r="D17" s="3">
        <f>'[1]TCE - ANEXO IV - Preencher'!F26</f>
        <v>0</v>
      </c>
      <c r="E17" s="5">
        <f>'[1]TCE - ANEXO IV - Preencher'!G26</f>
        <v>0</v>
      </c>
      <c r="F17" s="5">
        <f>'[1]TCE - ANEXO IV - Preencher'!H26</f>
        <v>0</v>
      </c>
      <c r="G17" s="5">
        <f>'[1]TCE - ANEXO IV - Preencher'!I26</f>
        <v>0</v>
      </c>
      <c r="H17" s="5">
        <f>'[1]TCE - ANEXO IV - Preencher'!J26</f>
        <v>0</v>
      </c>
      <c r="I17" s="6" t="str">
        <f>IF('[1]TCE - ANEXO IV - Preencher'!K26="","",'[1]TCE - ANEXO IV - Preencher'!K26)</f>
        <v/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/>
      </c>
      <c r="L17" s="7">
        <f>'[1]TCE - ANEXO IV - Preencher'!N26</f>
        <v>0</v>
      </c>
    </row>
    <row r="18" spans="1:12" s="8" customFormat="1" ht="19.5" customHeight="1" x14ac:dyDescent="0.2">
      <c r="A18" s="3" t="str">
        <f>IFERROR(VLOOKUP(B18,'[1]DADOS (OCULTAR)'!$P$3:$R$54,3,0),"")</f>
        <v/>
      </c>
      <c r="B18" s="4">
        <f>'[1]TCE - ANEXO IV - Preencher'!C27</f>
        <v>0</v>
      </c>
      <c r="C18" s="4" t="str">
        <f>'[1]TCE - ANEXO IV - Preencher'!E27</f>
        <v/>
      </c>
      <c r="D18" s="3">
        <f>'[1]TCE - ANEXO IV - Preencher'!F27</f>
        <v>0</v>
      </c>
      <c r="E18" s="5">
        <f>'[1]TCE - ANEXO IV - Preencher'!G27</f>
        <v>0</v>
      </c>
      <c r="F18" s="5">
        <f>'[1]TCE - ANEXO IV - Preencher'!H27</f>
        <v>0</v>
      </c>
      <c r="G18" s="5">
        <f>'[1]TCE - ANEXO IV - Preencher'!I27</f>
        <v>0</v>
      </c>
      <c r="H18" s="5">
        <f>'[1]TCE - ANEXO IV - Preencher'!J27</f>
        <v>0</v>
      </c>
      <c r="I18" s="6" t="str">
        <f>IF('[1]TCE - ANEXO IV - Preencher'!K27="","",'[1]TCE - ANEXO IV - Preencher'!K27)</f>
        <v/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/>
      </c>
      <c r="L18" s="7">
        <f>'[1]TCE - ANEXO IV - Preencher'!N27</f>
        <v>0</v>
      </c>
    </row>
    <row r="19" spans="1:12" s="8" customFormat="1" ht="19.5" customHeight="1" x14ac:dyDescent="0.2">
      <c r="A19" s="3" t="str">
        <f>IFERROR(VLOOKUP(B19,'[1]DADOS (OCULTAR)'!$P$3:$R$54,3,0),"")</f>
        <v/>
      </c>
      <c r="B19" s="4">
        <f>'[1]TCE - ANEXO IV - Preencher'!C28</f>
        <v>0</v>
      </c>
      <c r="C19" s="4" t="str">
        <f>'[1]TCE - ANEXO IV - Preencher'!E28</f>
        <v/>
      </c>
      <c r="D19" s="3">
        <f>'[1]TCE - ANEXO IV - Preencher'!F28</f>
        <v>0</v>
      </c>
      <c r="E19" s="5">
        <f>'[1]TCE - ANEXO IV - Preencher'!G28</f>
        <v>0</v>
      </c>
      <c r="F19" s="5">
        <f>'[1]TCE - ANEXO IV - Preencher'!H28</f>
        <v>0</v>
      </c>
      <c r="G19" s="5">
        <f>'[1]TCE - ANEXO IV - Preencher'!I28</f>
        <v>0</v>
      </c>
      <c r="H19" s="5">
        <f>'[1]TCE - ANEXO IV - Preencher'!J28</f>
        <v>0</v>
      </c>
      <c r="I19" s="6" t="str">
        <f>IF('[1]TCE - ANEXO IV - Preencher'!K28="","",'[1]TCE - ANEXO IV - Preencher'!K28)</f>
        <v/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/>
      </c>
      <c r="L19" s="7">
        <f>'[1]TCE - ANEXO IV - Preencher'!N28</f>
        <v>0</v>
      </c>
    </row>
    <row r="20" spans="1:12" s="8" customFormat="1" ht="19.5" customHeight="1" x14ac:dyDescent="0.2">
      <c r="A20" s="3" t="str">
        <f>IFERROR(VLOOKUP(B20,'[1]DADOS (OCULTAR)'!$P$3:$R$54,3,0),"")</f>
        <v/>
      </c>
      <c r="B20" s="4">
        <f>'[1]TCE - ANEXO IV - Preencher'!C29</f>
        <v>0</v>
      </c>
      <c r="C20" s="4" t="str">
        <f>'[1]TCE - ANEXO IV - Preencher'!E29</f>
        <v/>
      </c>
      <c r="D20" s="3">
        <f>'[1]TCE - ANEXO IV - Preencher'!F29</f>
        <v>0</v>
      </c>
      <c r="E20" s="5">
        <f>'[1]TCE - ANEXO IV - Preencher'!G29</f>
        <v>0</v>
      </c>
      <c r="F20" s="5">
        <f>'[1]TCE - ANEXO IV - Preencher'!H29</f>
        <v>0</v>
      </c>
      <c r="G20" s="5">
        <f>'[1]TCE - ANEXO IV - Preencher'!I29</f>
        <v>0</v>
      </c>
      <c r="H20" s="5">
        <f>'[1]TCE - ANEXO IV - Preencher'!J29</f>
        <v>0</v>
      </c>
      <c r="I20" s="6" t="str">
        <f>IF('[1]TCE - ANEXO IV - Preencher'!K29="","",'[1]TCE - ANEXO IV - Preencher'!K29)</f>
        <v/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/>
      </c>
      <c r="L20" s="7">
        <f>'[1]TCE - ANEXO IV - Preencher'!N29</f>
        <v>0</v>
      </c>
    </row>
    <row r="21" spans="1:12" s="8" customFormat="1" ht="19.5" customHeight="1" x14ac:dyDescent="0.2">
      <c r="A21" s="3" t="str">
        <f>IFERROR(VLOOKUP(B21,'[1]DADOS (OCULTAR)'!$P$3:$R$54,3,0),"")</f>
        <v/>
      </c>
      <c r="B21" s="4">
        <f>'[1]TCE - ANEXO IV - Preencher'!C30</f>
        <v>0</v>
      </c>
      <c r="C21" s="4" t="str">
        <f>'[1]TCE - ANEXO IV - Preencher'!E30</f>
        <v/>
      </c>
      <c r="D21" s="3">
        <f>'[1]TCE - ANEXO IV - Preencher'!F30</f>
        <v>0</v>
      </c>
      <c r="E21" s="5">
        <f>'[1]TCE - ANEXO IV - Preencher'!G30</f>
        <v>0</v>
      </c>
      <c r="F21" s="5">
        <f>'[1]TCE - ANEXO IV - Preencher'!H30</f>
        <v>0</v>
      </c>
      <c r="G21" s="5">
        <f>'[1]TCE - ANEXO IV - Preencher'!I30</f>
        <v>0</v>
      </c>
      <c r="H21" s="5">
        <f>'[1]TCE - ANEXO IV - Preencher'!J30</f>
        <v>0</v>
      </c>
      <c r="I21" s="6" t="str">
        <f>IF('[1]TCE - ANEXO IV - Preencher'!K30="","",'[1]TCE - ANEXO IV - Preencher'!K30)</f>
        <v/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/>
      </c>
      <c r="L21" s="7">
        <f>'[1]TCE - ANEXO IV - Preencher'!N30</f>
        <v>0</v>
      </c>
    </row>
    <row r="22" spans="1:12" s="8" customFormat="1" ht="19.5" customHeight="1" x14ac:dyDescent="0.2">
      <c r="A22" s="3" t="str">
        <f>IFERROR(VLOOKUP(B22,'[1]DADOS (OCULTAR)'!$P$3:$R$54,3,0),"")</f>
        <v/>
      </c>
      <c r="B22" s="4">
        <f>'[1]TCE - ANEXO IV - Preencher'!C31</f>
        <v>0</v>
      </c>
      <c r="C22" s="4" t="str">
        <f>'[1]TCE - ANEXO IV - Preencher'!E31</f>
        <v/>
      </c>
      <c r="D22" s="3">
        <f>'[1]TCE - ANEXO IV - Preencher'!F31</f>
        <v>0</v>
      </c>
      <c r="E22" s="5">
        <f>'[1]TCE - ANEXO IV - Preencher'!G31</f>
        <v>0</v>
      </c>
      <c r="F22" s="5">
        <f>'[1]TCE - ANEXO IV - Preencher'!H31</f>
        <v>0</v>
      </c>
      <c r="G22" s="5">
        <f>'[1]TCE - ANEXO IV - Preencher'!I31</f>
        <v>0</v>
      </c>
      <c r="H22" s="5">
        <f>'[1]TCE - ANEXO IV - Preencher'!J31</f>
        <v>0</v>
      </c>
      <c r="I22" s="6" t="str">
        <f>IF('[1]TCE - ANEXO IV - Preencher'!K31="","",'[1]TCE - ANEXO IV - Preencher'!K31)</f>
        <v/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/>
      </c>
      <c r="L22" s="7">
        <f>'[1]TCE - ANEXO IV - Preencher'!N31</f>
        <v>0</v>
      </c>
    </row>
    <row r="23" spans="1:12" s="8" customFormat="1" ht="19.5" customHeight="1" x14ac:dyDescent="0.2">
      <c r="A23" s="3" t="str">
        <f>IFERROR(VLOOKUP(B23,'[1]DADOS (OCULTAR)'!$P$3:$R$54,3,0),"")</f>
        <v/>
      </c>
      <c r="B23" s="4">
        <f>'[1]TCE - ANEXO IV - Preencher'!C32</f>
        <v>0</v>
      </c>
      <c r="C23" s="4" t="str">
        <f>'[1]TCE - ANEXO IV - Preencher'!E32</f>
        <v/>
      </c>
      <c r="D23" s="3">
        <f>'[1]TCE - ANEXO IV - Preencher'!F32</f>
        <v>0</v>
      </c>
      <c r="E23" s="5">
        <f>'[1]TCE - ANEXO IV - Preencher'!G32</f>
        <v>0</v>
      </c>
      <c r="F23" s="5">
        <f>'[1]TCE - ANEXO IV - Preencher'!H32</f>
        <v>0</v>
      </c>
      <c r="G23" s="5">
        <f>'[1]TCE - ANEXO IV - Preencher'!I32</f>
        <v>0</v>
      </c>
      <c r="H23" s="5">
        <f>'[1]TCE - ANEXO IV - Preencher'!J32</f>
        <v>0</v>
      </c>
      <c r="I23" s="6" t="str">
        <f>IF('[1]TCE - ANEXO IV - Preencher'!K32="","",'[1]TCE - ANEXO IV - Preencher'!K32)</f>
        <v/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/>
      </c>
      <c r="L23" s="7">
        <f>'[1]TCE - ANEXO IV - Preencher'!N32</f>
        <v>0</v>
      </c>
    </row>
    <row r="24" spans="1:12" s="8" customFormat="1" ht="19.5" customHeight="1" x14ac:dyDescent="0.2">
      <c r="A24" s="3" t="str">
        <f>IFERROR(VLOOKUP(B24,'[1]DADOS (OCULTAR)'!$P$3:$R$54,3,0),"")</f>
        <v/>
      </c>
      <c r="B24" s="4">
        <f>'[1]TCE - ANEXO IV - Preencher'!C33</f>
        <v>0</v>
      </c>
      <c r="C24" s="4" t="str">
        <f>'[1]TCE - ANEXO IV - Preencher'!E33</f>
        <v/>
      </c>
      <c r="D24" s="3">
        <f>'[1]TCE - ANEXO IV - Preencher'!F33</f>
        <v>0</v>
      </c>
      <c r="E24" s="5">
        <f>'[1]TCE - ANEXO IV - Preencher'!G33</f>
        <v>0</v>
      </c>
      <c r="F24" s="5">
        <f>'[1]TCE - ANEXO IV - Preencher'!H33</f>
        <v>0</v>
      </c>
      <c r="G24" s="5">
        <f>'[1]TCE - ANEXO IV - Preencher'!I33</f>
        <v>0</v>
      </c>
      <c r="H24" s="5">
        <f>'[1]TCE - ANEXO IV - Preencher'!J33</f>
        <v>0</v>
      </c>
      <c r="I24" s="6" t="str">
        <f>IF('[1]TCE - ANEXO IV - Preencher'!K33="","",'[1]TCE - ANEXO IV - Preencher'!K33)</f>
        <v/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/>
      </c>
      <c r="L24" s="7">
        <f>'[1]TCE - ANEXO IV - Preencher'!N33</f>
        <v>0</v>
      </c>
    </row>
    <row r="25" spans="1:12" s="8" customFormat="1" ht="19.5" customHeight="1" x14ac:dyDescent="0.2">
      <c r="A25" s="3" t="str">
        <f>IFERROR(VLOOKUP(B25,'[1]DADOS (OCULTAR)'!$P$3:$R$54,3,0),"")</f>
        <v/>
      </c>
      <c r="B25" s="4">
        <f>'[1]TCE - ANEXO IV - Preencher'!C34</f>
        <v>0</v>
      </c>
      <c r="C25" s="4" t="str">
        <f>'[1]TCE - ANEXO IV - Preencher'!E34</f>
        <v/>
      </c>
      <c r="D25" s="3">
        <f>'[1]TCE - ANEXO IV - Preencher'!F34</f>
        <v>0</v>
      </c>
      <c r="E25" s="5">
        <f>'[1]TCE - ANEXO IV - Preencher'!G34</f>
        <v>0</v>
      </c>
      <c r="F25" s="5">
        <f>'[1]TCE - ANEXO IV - Preencher'!H34</f>
        <v>0</v>
      </c>
      <c r="G25" s="5">
        <f>'[1]TCE - ANEXO IV - Preencher'!I34</f>
        <v>0</v>
      </c>
      <c r="H25" s="5">
        <f>'[1]TCE - ANEXO IV - Preencher'!J34</f>
        <v>0</v>
      </c>
      <c r="I25" s="6" t="str">
        <f>IF('[1]TCE - ANEXO IV - Preencher'!K34="","",'[1]TCE - ANEXO IV - Preencher'!K34)</f>
        <v/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/>
      </c>
      <c r="L25" s="7">
        <f>'[1]TCE - ANEXO IV - Preencher'!N34</f>
        <v>0</v>
      </c>
    </row>
    <row r="26" spans="1:12" s="8" customFormat="1" ht="19.5" customHeight="1" x14ac:dyDescent="0.2">
      <c r="A26" s="3" t="str">
        <f>IFERROR(VLOOKUP(B26,'[1]DADOS (OCULTAR)'!$P$3:$R$54,3,0),"")</f>
        <v/>
      </c>
      <c r="B26" s="4">
        <f>'[1]TCE - ANEXO IV - Preencher'!C35</f>
        <v>0</v>
      </c>
      <c r="C26" s="4" t="str">
        <f>'[1]TCE - ANEXO IV - Preencher'!E35</f>
        <v/>
      </c>
      <c r="D26" s="3">
        <f>'[1]TCE - ANEXO IV - Preencher'!F35</f>
        <v>0</v>
      </c>
      <c r="E26" s="5">
        <f>'[1]TCE - ANEXO IV - Preencher'!G35</f>
        <v>0</v>
      </c>
      <c r="F26" s="5">
        <f>'[1]TCE - ANEXO IV - Preencher'!H35</f>
        <v>0</v>
      </c>
      <c r="G26" s="5">
        <f>'[1]TCE - ANEXO IV - Preencher'!I35</f>
        <v>0</v>
      </c>
      <c r="H26" s="5">
        <f>'[1]TCE - ANEXO IV - Preencher'!J35</f>
        <v>0</v>
      </c>
      <c r="I26" s="6" t="str">
        <f>IF('[1]TCE - ANEXO IV - Preencher'!K35="","",'[1]TCE - ANEXO IV - Preencher'!K35)</f>
        <v/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/>
      </c>
      <c r="L26" s="7">
        <f>'[1]TCE - ANEXO IV - Preencher'!N35</f>
        <v>0</v>
      </c>
    </row>
    <row r="27" spans="1:12" s="8" customFormat="1" ht="19.5" customHeight="1" x14ac:dyDescent="0.2">
      <c r="A27" s="3" t="str">
        <f>IFERROR(VLOOKUP(B27,'[1]DADOS (OCULTAR)'!$P$3:$R$54,3,0),"")</f>
        <v/>
      </c>
      <c r="B27" s="4">
        <f>'[1]TCE - ANEXO IV - Preencher'!C36</f>
        <v>0</v>
      </c>
      <c r="C27" s="4" t="str">
        <f>'[1]TCE - ANEXO IV - Preencher'!E36</f>
        <v/>
      </c>
      <c r="D27" s="3">
        <f>'[1]TCE - ANEXO IV - Preencher'!F36</f>
        <v>0</v>
      </c>
      <c r="E27" s="5">
        <f>'[1]TCE - ANEXO IV - Preencher'!G36</f>
        <v>0</v>
      </c>
      <c r="F27" s="5">
        <f>'[1]TCE - ANEXO IV - Preencher'!H36</f>
        <v>0</v>
      </c>
      <c r="G27" s="5">
        <f>'[1]TCE - ANEXO IV - Preencher'!I36</f>
        <v>0</v>
      </c>
      <c r="H27" s="5">
        <f>'[1]TCE - ANEXO IV - Preencher'!J36</f>
        <v>0</v>
      </c>
      <c r="I27" s="6" t="str">
        <f>IF('[1]TCE - ANEXO IV - Preencher'!K36="","",'[1]TCE - ANEXO IV - Preencher'!K36)</f>
        <v/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/>
      </c>
      <c r="L27" s="7">
        <f>'[1]TCE - ANEXO IV - Preencher'!N36</f>
        <v>0</v>
      </c>
    </row>
    <row r="28" spans="1:12" s="8" customFormat="1" ht="19.5" customHeight="1" x14ac:dyDescent="0.2">
      <c r="A28" s="3" t="str">
        <f>IFERROR(VLOOKUP(B28,'[1]DADOS (OCULTAR)'!$P$3:$R$54,3,0),"")</f>
        <v/>
      </c>
      <c r="B28" s="4">
        <f>'[1]TCE - ANEXO IV - Preencher'!C37</f>
        <v>0</v>
      </c>
      <c r="C28" s="4" t="str">
        <f>'[1]TCE - ANEXO IV - Preencher'!E37</f>
        <v/>
      </c>
      <c r="D28" s="3">
        <f>'[1]TCE - ANEXO IV - Preencher'!F37</f>
        <v>0</v>
      </c>
      <c r="E28" s="5">
        <f>'[1]TCE - ANEXO IV - Preencher'!G37</f>
        <v>0</v>
      </c>
      <c r="F28" s="5">
        <f>'[1]TCE - ANEXO IV - Preencher'!H37</f>
        <v>0</v>
      </c>
      <c r="G28" s="5">
        <f>'[1]TCE - ANEXO IV - Preencher'!I37</f>
        <v>0</v>
      </c>
      <c r="H28" s="5">
        <f>'[1]TCE - ANEXO IV - Preencher'!J37</f>
        <v>0</v>
      </c>
      <c r="I28" s="6" t="str">
        <f>IF('[1]TCE - ANEXO IV - Preencher'!K37="","",'[1]TCE - ANEXO IV - Preencher'!K37)</f>
        <v/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/>
      </c>
      <c r="L28" s="7">
        <f>'[1]TCE - ANEXO IV - Preencher'!N37</f>
        <v>0</v>
      </c>
    </row>
    <row r="29" spans="1:12" s="8" customFormat="1" ht="19.5" customHeight="1" x14ac:dyDescent="0.2">
      <c r="A29" s="3" t="str">
        <f>IFERROR(VLOOKUP(B29,'[1]DADOS (OCULTAR)'!$P$3:$R$54,3,0),"")</f>
        <v/>
      </c>
      <c r="B29" s="4">
        <f>'[1]TCE - ANEXO IV - Preencher'!C38</f>
        <v>0</v>
      </c>
      <c r="C29" s="4" t="str">
        <f>'[1]TCE - ANEXO IV - Preencher'!E38</f>
        <v/>
      </c>
      <c r="D29" s="3">
        <f>'[1]TCE - ANEXO IV - Preencher'!F38</f>
        <v>0</v>
      </c>
      <c r="E29" s="5">
        <f>'[1]TCE - ANEXO IV - Preencher'!G38</f>
        <v>0</v>
      </c>
      <c r="F29" s="5">
        <f>'[1]TCE - ANEXO IV - Preencher'!H38</f>
        <v>0</v>
      </c>
      <c r="G29" s="5">
        <f>'[1]TCE - ANEXO IV - Preencher'!I38</f>
        <v>0</v>
      </c>
      <c r="H29" s="5">
        <f>'[1]TCE - ANEXO IV - Preencher'!J38</f>
        <v>0</v>
      </c>
      <c r="I29" s="6" t="str">
        <f>IF('[1]TCE - ANEXO IV - Preencher'!K38="","",'[1]TCE - ANEXO IV - Preencher'!K38)</f>
        <v/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/>
      </c>
      <c r="L29" s="7">
        <f>'[1]TCE - ANEXO IV - Preencher'!N38</f>
        <v>0</v>
      </c>
    </row>
    <row r="30" spans="1:12" s="8" customFormat="1" ht="19.5" customHeight="1" x14ac:dyDescent="0.2">
      <c r="A30" s="3" t="str">
        <f>IFERROR(VLOOKUP(B30,'[1]DADOS (OCULTAR)'!$P$3:$R$54,3,0),"")</f>
        <v/>
      </c>
      <c r="B30" s="4">
        <f>'[1]TCE - ANEXO IV - Preencher'!C39</f>
        <v>0</v>
      </c>
      <c r="C30" s="4" t="str">
        <f>'[1]TCE - ANEXO IV - Preencher'!E39</f>
        <v/>
      </c>
      <c r="D30" s="3">
        <f>'[1]TCE - ANEXO IV - Preencher'!F39</f>
        <v>0</v>
      </c>
      <c r="E30" s="5">
        <f>'[1]TCE - ANEXO IV - Preencher'!G39</f>
        <v>0</v>
      </c>
      <c r="F30" s="5">
        <f>'[1]TCE - ANEXO IV - Preencher'!H39</f>
        <v>0</v>
      </c>
      <c r="G30" s="5">
        <f>'[1]TCE - ANEXO IV - Preencher'!I39</f>
        <v>0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/>
      </c>
      <c r="L30" s="7">
        <f>'[1]TCE - ANEXO IV - Preencher'!N39</f>
        <v>0</v>
      </c>
    </row>
    <row r="31" spans="1:12" s="8" customFormat="1" ht="19.5" customHeight="1" x14ac:dyDescent="0.2">
      <c r="A31" s="3" t="str">
        <f>IFERROR(VLOOKUP(B31,'[1]DADOS (OCULTAR)'!$P$3:$R$54,3,0),"")</f>
        <v/>
      </c>
      <c r="B31" s="4">
        <f>'[1]TCE - ANEXO IV - Preencher'!C40</f>
        <v>0</v>
      </c>
      <c r="C31" s="4" t="str">
        <f>'[1]TCE - ANEXO IV - Preencher'!E40</f>
        <v/>
      </c>
      <c r="D31" s="3">
        <f>'[1]TCE - ANEXO IV - Preencher'!F40</f>
        <v>0</v>
      </c>
      <c r="E31" s="5">
        <f>'[1]TCE - ANEXO IV - Preencher'!G40</f>
        <v>0</v>
      </c>
      <c r="F31" s="5">
        <f>'[1]TCE - ANEXO IV - Preencher'!H40</f>
        <v>0</v>
      </c>
      <c r="G31" s="5">
        <f>'[1]TCE - ANEXO IV - Preencher'!I40</f>
        <v>0</v>
      </c>
      <c r="H31" s="5">
        <f>'[1]TCE - ANEXO IV - Preencher'!J40</f>
        <v>0</v>
      </c>
      <c r="I31" s="6" t="str">
        <f>IF('[1]TCE - ANEXO IV - Preencher'!K40="","",'[1]TCE - ANEXO IV - Preencher'!K40)</f>
        <v/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/>
      </c>
      <c r="L31" s="7">
        <f>'[1]TCE - ANEXO IV - Preencher'!N40</f>
        <v>0</v>
      </c>
    </row>
    <row r="32" spans="1:12" s="8" customFormat="1" ht="19.5" customHeight="1" x14ac:dyDescent="0.2">
      <c r="A32" s="3" t="str">
        <f>IFERROR(VLOOKUP(B32,'[1]DADOS (OCULTAR)'!$P$3:$R$54,3,0),"")</f>
        <v/>
      </c>
      <c r="B32" s="4">
        <f>'[1]TCE - ANEXO IV - Preencher'!C41</f>
        <v>0</v>
      </c>
      <c r="C32" s="4" t="str">
        <f>'[1]TCE - ANEXO IV - Preencher'!E41</f>
        <v/>
      </c>
      <c r="D32" s="3">
        <f>'[1]TCE - ANEXO IV - Preencher'!F41</f>
        <v>0</v>
      </c>
      <c r="E32" s="5">
        <f>'[1]TCE - ANEXO IV - Preencher'!G41</f>
        <v>0</v>
      </c>
      <c r="F32" s="5">
        <f>'[1]TCE - ANEXO IV - Preencher'!H41</f>
        <v>0</v>
      </c>
      <c r="G32" s="5">
        <f>'[1]TCE - ANEXO IV - Preencher'!I41</f>
        <v>0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/>
      </c>
      <c r="L32" s="7">
        <f>'[1]TCE - ANEXO IV - Preencher'!N41</f>
        <v>0</v>
      </c>
    </row>
    <row r="33" spans="1:12" s="8" customFormat="1" ht="19.5" customHeight="1" x14ac:dyDescent="0.2">
      <c r="A33" s="3" t="str">
        <f>IFERROR(VLOOKUP(B33,'[1]DADOS (OCULTAR)'!$P$3:$R$54,3,0),"")</f>
        <v/>
      </c>
      <c r="B33" s="4">
        <f>'[1]TCE - ANEXO IV - Preencher'!C42</f>
        <v>0</v>
      </c>
      <c r="C33" s="4" t="str">
        <f>'[1]TCE - ANEXO IV - Preencher'!E42</f>
        <v/>
      </c>
      <c r="D33" s="3">
        <f>'[1]TCE - ANEXO IV - Preencher'!F42</f>
        <v>0</v>
      </c>
      <c r="E33" s="5">
        <f>'[1]TCE - ANEXO IV - Preencher'!G42</f>
        <v>0</v>
      </c>
      <c r="F33" s="5">
        <f>'[1]TCE - ANEXO IV - Preencher'!H42</f>
        <v>0</v>
      </c>
      <c r="G33" s="5">
        <f>'[1]TCE - ANEXO IV - Preencher'!I42</f>
        <v>0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/>
      </c>
      <c r="L33" s="7">
        <f>'[1]TCE - ANEXO IV - Preencher'!N42</f>
        <v>0</v>
      </c>
    </row>
    <row r="34" spans="1:12" s="8" customFormat="1" ht="19.5" customHeight="1" x14ac:dyDescent="0.2">
      <c r="A34" s="3" t="str">
        <f>IFERROR(VLOOKUP(B34,'[1]DADOS (OCULTAR)'!$P$3:$R$54,3,0),"")</f>
        <v/>
      </c>
      <c r="B34" s="4">
        <f>'[1]TCE - ANEXO IV - Preencher'!C43</f>
        <v>0</v>
      </c>
      <c r="C34" s="4" t="str">
        <f>'[1]TCE - ANEXO IV - Preencher'!E43</f>
        <v/>
      </c>
      <c r="D34" s="3">
        <f>'[1]TCE - ANEXO IV - Preencher'!F43</f>
        <v>0</v>
      </c>
      <c r="E34" s="5">
        <f>'[1]TCE - ANEXO IV - Preencher'!G43</f>
        <v>0</v>
      </c>
      <c r="F34" s="5">
        <f>'[1]TCE - ANEXO IV - Preencher'!H43</f>
        <v>0</v>
      </c>
      <c r="G34" s="5">
        <f>'[1]TCE - ANEXO IV - Preencher'!I43</f>
        <v>0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/>
      </c>
      <c r="L34" s="7">
        <f>'[1]TCE - ANEXO IV - Preencher'!N43</f>
        <v>0</v>
      </c>
    </row>
    <row r="35" spans="1:12" s="8" customFormat="1" ht="19.5" customHeight="1" x14ac:dyDescent="0.2">
      <c r="A35" s="3" t="str">
        <f>IFERROR(VLOOKUP(B35,'[1]DADOS (OCULTAR)'!$P$3:$R$54,3,0),"")</f>
        <v/>
      </c>
      <c r="B35" s="4">
        <f>'[1]TCE - ANEXO IV - Preencher'!C44</f>
        <v>0</v>
      </c>
      <c r="C35" s="4" t="str">
        <f>'[1]TCE - ANEXO IV - Preencher'!E44</f>
        <v/>
      </c>
      <c r="D35" s="3">
        <f>'[1]TCE - ANEXO IV - Preencher'!F44</f>
        <v>0</v>
      </c>
      <c r="E35" s="5">
        <f>'[1]TCE - ANEXO IV - Preencher'!G44</f>
        <v>0</v>
      </c>
      <c r="F35" s="5">
        <f>'[1]TCE - ANEXO IV - Preencher'!H44</f>
        <v>0</v>
      </c>
      <c r="G35" s="5">
        <f>'[1]TCE - ANEXO IV - Preencher'!I44</f>
        <v>0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/>
      </c>
      <c r="L35" s="7">
        <f>'[1]TCE - ANEXO IV - Preencher'!N44</f>
        <v>0</v>
      </c>
    </row>
    <row r="36" spans="1:12" s="8" customFormat="1" ht="19.5" customHeight="1" x14ac:dyDescent="0.2">
      <c r="A36" s="3" t="str">
        <f>IFERROR(VLOOKUP(B36,'[1]DADOS (OCULTAR)'!$P$3:$R$54,3,0),"")</f>
        <v/>
      </c>
      <c r="B36" s="4">
        <f>'[1]TCE - ANEXO IV - Preencher'!C45</f>
        <v>0</v>
      </c>
      <c r="C36" s="4" t="str">
        <f>'[1]TCE - ANEXO IV - Preencher'!E45</f>
        <v/>
      </c>
      <c r="D36" s="3">
        <f>'[1]TCE - ANEXO IV - Preencher'!F45</f>
        <v>0</v>
      </c>
      <c r="E36" s="5">
        <f>'[1]TCE - ANEXO IV - Preencher'!G45</f>
        <v>0</v>
      </c>
      <c r="F36" s="5">
        <f>'[1]TCE - ANEXO IV - Preencher'!H45</f>
        <v>0</v>
      </c>
      <c r="G36" s="5">
        <f>'[1]TCE - ANEXO IV - Preencher'!I45</f>
        <v>0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/>
      </c>
      <c r="L36" s="7">
        <f>'[1]TCE - ANEXO IV - Preencher'!N45</f>
        <v>0</v>
      </c>
    </row>
    <row r="37" spans="1:12" s="8" customFormat="1" ht="19.5" customHeight="1" x14ac:dyDescent="0.2">
      <c r="A37" s="3" t="str">
        <f>IFERROR(VLOOKUP(B37,'[1]DADOS (OCULTAR)'!$P$3:$R$54,3,0),"")</f>
        <v/>
      </c>
      <c r="B37" s="4">
        <f>'[1]TCE - ANEXO IV - Preencher'!C46</f>
        <v>0</v>
      </c>
      <c r="C37" s="4" t="str">
        <f>'[1]TCE - ANEXO IV - Preencher'!E46</f>
        <v/>
      </c>
      <c r="D37" s="3">
        <f>'[1]TCE - ANEXO IV - Preencher'!F46</f>
        <v>0</v>
      </c>
      <c r="E37" s="5">
        <f>'[1]TCE - ANEXO IV - Preencher'!G46</f>
        <v>0</v>
      </c>
      <c r="F37" s="5">
        <f>'[1]TCE - ANEXO IV - Preencher'!H46</f>
        <v>0</v>
      </c>
      <c r="G37" s="5">
        <f>'[1]TCE - ANEXO IV - Preencher'!I46</f>
        <v>0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/>
      </c>
      <c r="L37" s="7">
        <f>'[1]TCE - ANEXO IV - Preencher'!N46</f>
        <v>0</v>
      </c>
    </row>
    <row r="38" spans="1:12" s="8" customFormat="1" ht="19.5" customHeight="1" x14ac:dyDescent="0.2">
      <c r="A38" s="3" t="str">
        <f>IFERROR(VLOOKUP(B38,'[1]DADOS (OCULTAR)'!$P$3:$R$54,3,0),"")</f>
        <v/>
      </c>
      <c r="B38" s="4">
        <f>'[1]TCE - ANEXO IV - Preencher'!C47</f>
        <v>0</v>
      </c>
      <c r="C38" s="4" t="str">
        <f>'[1]TCE - ANEXO IV - Preencher'!E47</f>
        <v/>
      </c>
      <c r="D38" s="3">
        <f>'[1]TCE - ANEXO IV - Preencher'!F47</f>
        <v>0</v>
      </c>
      <c r="E38" s="5">
        <f>'[1]TCE - ANEXO IV - Preencher'!G47</f>
        <v>0</v>
      </c>
      <c r="F38" s="5">
        <f>'[1]TCE - ANEXO IV - Preencher'!H47</f>
        <v>0</v>
      </c>
      <c r="G38" s="5">
        <f>'[1]TCE - ANEXO IV - Preencher'!I47</f>
        <v>0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/>
      </c>
      <c r="L38" s="7">
        <f>'[1]TCE - ANEXO IV - Preencher'!N47</f>
        <v>0</v>
      </c>
    </row>
    <row r="39" spans="1:12" s="8" customFormat="1" ht="19.5" customHeight="1" x14ac:dyDescent="0.2">
      <c r="A39" s="3" t="str">
        <f>IFERROR(VLOOKUP(B39,'[1]DADOS (OCULTAR)'!$P$3:$R$54,3,0),"")</f>
        <v/>
      </c>
      <c r="B39" s="4">
        <f>'[1]TCE - ANEXO IV - Preencher'!C48</f>
        <v>0</v>
      </c>
      <c r="C39" s="4" t="str">
        <f>'[1]TCE - ANEXO IV - Preencher'!E48</f>
        <v/>
      </c>
      <c r="D39" s="3">
        <f>'[1]TCE - ANEXO IV - Preencher'!F48</f>
        <v>0</v>
      </c>
      <c r="E39" s="5">
        <f>'[1]TCE - ANEXO IV - Preencher'!G48</f>
        <v>0</v>
      </c>
      <c r="F39" s="5">
        <f>'[1]TCE - ANEXO IV - Preencher'!H48</f>
        <v>0</v>
      </c>
      <c r="G39" s="5">
        <f>'[1]TCE - ANEXO IV - Preencher'!I48</f>
        <v>0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/>
      </c>
      <c r="L39" s="7">
        <f>'[1]TCE - ANEXO IV - Preencher'!N48</f>
        <v>0</v>
      </c>
    </row>
    <row r="40" spans="1:12" s="8" customFormat="1" ht="19.5" customHeight="1" x14ac:dyDescent="0.2">
      <c r="A40" s="3" t="str">
        <f>IFERROR(VLOOKUP(B40,'[1]DADOS (OCULTAR)'!$P$3:$R$54,3,0),"")</f>
        <v/>
      </c>
      <c r="B40" s="4">
        <f>'[1]TCE - ANEXO IV - Preencher'!C49</f>
        <v>0</v>
      </c>
      <c r="C40" s="4" t="str">
        <f>'[1]TCE - ANEXO IV - Preencher'!E49</f>
        <v/>
      </c>
      <c r="D40" s="3">
        <f>'[1]TCE - ANEXO IV - Preencher'!F49</f>
        <v>0</v>
      </c>
      <c r="E40" s="5">
        <f>'[1]TCE - ANEXO IV - Preencher'!G49</f>
        <v>0</v>
      </c>
      <c r="F40" s="5">
        <f>'[1]TCE - ANEXO IV - Preencher'!H49</f>
        <v>0</v>
      </c>
      <c r="G40" s="5">
        <f>'[1]TCE - ANEXO IV - Preencher'!I49</f>
        <v>0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0</v>
      </c>
    </row>
    <row r="41" spans="1:12" s="8" customFormat="1" ht="19.5" customHeight="1" x14ac:dyDescent="0.2">
      <c r="A41" s="3" t="str">
        <f>IFERROR(VLOOKUP(B41,'[1]DADOS (OCULTAR)'!$P$3:$R$54,3,0),"")</f>
        <v/>
      </c>
      <c r="B41" s="4">
        <f>'[1]TCE - ANEXO IV - Preencher'!C50</f>
        <v>0</v>
      </c>
      <c r="C41" s="4" t="str">
        <f>'[1]TCE - ANEXO IV - Preencher'!E50</f>
        <v/>
      </c>
      <c r="D41" s="3">
        <f>'[1]TCE - ANEXO IV - Preencher'!F50</f>
        <v>0</v>
      </c>
      <c r="E41" s="5">
        <f>'[1]TCE - ANEXO IV - Preencher'!G50</f>
        <v>0</v>
      </c>
      <c r="F41" s="5">
        <f>'[1]TCE - ANEXO IV - Preencher'!H50</f>
        <v>0</v>
      </c>
      <c r="G41" s="5">
        <f>'[1]TCE - ANEXO IV - Preencher'!I50</f>
        <v>0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0</v>
      </c>
    </row>
    <row r="42" spans="1:12" s="8" customFormat="1" ht="19.5" customHeight="1" x14ac:dyDescent="0.2">
      <c r="A42" s="3" t="str">
        <f>IFERROR(VLOOKUP(B42,'[1]DADOS (OCULTAR)'!$P$3:$R$54,3,0),"")</f>
        <v/>
      </c>
      <c r="B42" s="4">
        <f>'[1]TCE - ANEXO IV - Preencher'!C51</f>
        <v>0</v>
      </c>
      <c r="C42" s="4" t="str">
        <f>'[1]TCE - ANEXO IV - Preencher'!E51</f>
        <v/>
      </c>
      <c r="D42" s="3">
        <f>'[1]TCE - ANEXO IV - Preencher'!F51</f>
        <v>0</v>
      </c>
      <c r="E42" s="5">
        <f>'[1]TCE - ANEXO IV - Preencher'!G51</f>
        <v>0</v>
      </c>
      <c r="F42" s="5">
        <f>'[1]TCE - ANEXO IV - Preencher'!H51</f>
        <v>0</v>
      </c>
      <c r="G42" s="5">
        <f>'[1]TCE - ANEXO IV - Preencher'!I51</f>
        <v>0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/>
      </c>
      <c r="L42" s="7">
        <f>'[1]TCE - ANEXO IV - Preencher'!N51</f>
        <v>0</v>
      </c>
    </row>
    <row r="43" spans="1:12" s="8" customFormat="1" ht="19.5" customHeight="1" x14ac:dyDescent="0.2">
      <c r="A43" s="3" t="str">
        <f>IFERROR(VLOOKUP(B43,'[1]DADOS (OCULTAR)'!$P$3:$R$54,3,0),"")</f>
        <v/>
      </c>
      <c r="B43" s="4">
        <f>'[1]TCE - ANEXO IV - Preencher'!C52</f>
        <v>0</v>
      </c>
      <c r="C43" s="4" t="str">
        <f>'[1]TCE - ANEXO IV - Preencher'!E52</f>
        <v/>
      </c>
      <c r="D43" s="3">
        <f>'[1]TCE - ANEXO IV - Preencher'!F52</f>
        <v>0</v>
      </c>
      <c r="E43" s="5">
        <f>'[1]TCE - ANEXO IV - Preencher'!G52</f>
        <v>0</v>
      </c>
      <c r="F43" s="5">
        <f>'[1]TCE - ANEXO IV - Preencher'!H52</f>
        <v>0</v>
      </c>
      <c r="G43" s="5">
        <f>'[1]TCE - ANEXO IV - Preencher'!I52</f>
        <v>0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/>
      </c>
      <c r="L43" s="7">
        <f>'[1]TCE - ANEXO IV - Preencher'!N52</f>
        <v>0</v>
      </c>
    </row>
    <row r="44" spans="1:12" s="8" customFormat="1" ht="19.5" customHeight="1" x14ac:dyDescent="0.2">
      <c r="A44" s="3" t="str">
        <f>IFERROR(VLOOKUP(B44,'[1]DADOS (OCULTAR)'!$P$3:$R$54,3,0),"")</f>
        <v/>
      </c>
      <c r="B44" s="4">
        <f>'[1]TCE - ANEXO IV - Preencher'!C53</f>
        <v>0</v>
      </c>
      <c r="C44" s="4" t="str">
        <f>'[1]TCE - ANEXO IV - Preencher'!E53</f>
        <v/>
      </c>
      <c r="D44" s="3">
        <f>'[1]TCE - ANEXO IV - Preencher'!F53</f>
        <v>0</v>
      </c>
      <c r="E44" s="5">
        <f>'[1]TCE - ANEXO IV - Preencher'!G53</f>
        <v>0</v>
      </c>
      <c r="F44" s="5">
        <f>'[1]TCE - ANEXO IV - Preencher'!H53</f>
        <v>0</v>
      </c>
      <c r="G44" s="5">
        <f>'[1]TCE - ANEXO IV - Preencher'!I53</f>
        <v>0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0</v>
      </c>
    </row>
    <row r="45" spans="1:12" s="8" customFormat="1" ht="19.5" customHeight="1" x14ac:dyDescent="0.2">
      <c r="A45" s="3" t="str">
        <f>IFERROR(VLOOKUP(B45,'[1]DADOS (OCULTAR)'!$P$3:$R$54,3,0),"")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">
      <c r="A46" s="3" t="str">
        <f>IFERROR(VLOOKUP(B46,'[1]DADOS (OCULTAR)'!$P$3:$R$54,3,0),"")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">
      <c r="A47" s="3" t="str">
        <f>IFERROR(VLOOKUP(B47,'[1]DADOS (OCULTAR)'!$P$3:$R$54,3,0),"")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">
      <c r="A48" s="3" t="str">
        <f>IFERROR(VLOOKUP(B48,'[1]DADOS (OCULTAR)'!$P$3:$R$54,3,0),"")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">
      <c r="A49" s="3" t="str">
        <f>IFERROR(VLOOKUP(B49,'[1]DADOS (OCULTAR)'!$P$3:$R$54,3,0),"")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">
      <c r="A50" s="3" t="str">
        <f>IFERROR(VLOOKUP(B50,'[1]DADOS (OCULTAR)'!$P$3:$R$54,3,0),"")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">
      <c r="A51" s="3" t="str">
        <f>IFERROR(VLOOKUP(B51,'[1]DADOS (OCULTAR)'!$P$3:$R$54,3,0),"")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">
      <c r="A52" s="3" t="str">
        <f>IFERROR(VLOOKUP(B52,'[1]DADOS (OCULTAR)'!$P$3:$R$54,3,0),"")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">
      <c r="A53" s="3" t="str">
        <f>IFERROR(VLOOKUP(B53,'[1]DADOS (OCULTAR)'!$P$3:$R$54,3,0),"")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">
      <c r="A54" s="3" t="str">
        <f>IFERROR(VLOOKUP(B54,'[1]DADOS (OCULTAR)'!$P$3:$R$54,3,0),"")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">
      <c r="A55" s="3" t="str">
        <f>IFERROR(VLOOKUP(B55,'[1]DADOS (OCULTAR)'!$P$3:$R$54,3,0),"")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">
      <c r="A56" s="3" t="str">
        <f>IFERROR(VLOOKUP(B56,'[1]DADOS (OCULTAR)'!$P$3:$R$54,3,0),"")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">
      <c r="A57" s="3" t="str">
        <f>IFERROR(VLOOKUP(B57,'[1]DADOS (OCULTAR)'!$P$3:$R$54,3,0),"")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">
      <c r="A58" s="3" t="str">
        <f>IFERROR(VLOOKUP(B58,'[1]DADOS (OCULTAR)'!$P$3:$R$54,3,0),"")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">
      <c r="A59" s="3" t="str">
        <f>IFERROR(VLOOKUP(B59,'[1]DADOS (OCULTAR)'!$P$3:$R$54,3,0),"")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">
      <c r="A60" s="3" t="str">
        <f>IFERROR(VLOOKUP(B60,'[1]DADOS (OCULTAR)'!$P$3:$R$54,3,0),"")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">
      <c r="A61" s="3" t="str">
        <f>IFERROR(VLOOKUP(B61,'[1]DADOS (OCULTAR)'!$P$3:$R$54,3,0),"")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">
      <c r="A62" s="3" t="str">
        <f>IFERROR(VLOOKUP(B62,'[1]DADOS (OCULTAR)'!$P$3:$R$54,3,0),"")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">
      <c r="A63" s="3" t="str">
        <f>IFERROR(VLOOKUP(B63,'[1]DADOS (OCULTAR)'!$P$3:$R$54,3,0),"")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">
      <c r="A64" s="3" t="str">
        <f>IFERROR(VLOOKUP(B64,'[1]DADOS (OCULTAR)'!$P$3:$R$54,3,0),"")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">
      <c r="A65" s="3" t="str">
        <f>IFERROR(VLOOKUP(B65,'[1]DADOS (OCULTAR)'!$P$3:$R$54,3,0),"")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">
      <c r="A66" s="3" t="str">
        <f>IFERROR(VLOOKUP(B66,'[1]DADOS (OCULTAR)'!$P$3:$R$54,3,0),"")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">
      <c r="A67" s="3" t="str">
        <f>IFERROR(VLOOKUP(B67,'[1]DADOS (OCULTAR)'!$P$3:$R$54,3,0),"")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(OCULTAR)'!$P$3:$R$54,3,0),"")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(OCULTAR)'!$P$3:$R$54,3,0),"")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(OCULTAR)'!$P$3:$R$54,3,0),"")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(OCULTAR)'!$P$3:$R$54,3,0),"")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(OCULTAR)'!$P$3:$R$54,3,0),"")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(OCULTAR)'!$P$3:$R$54,3,0),"")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(OCULTAR)'!$P$3:$R$54,3,0),"")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(OCULTAR)'!$P$3:$R$54,3,0),"")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(OCULTAR)'!$P$3:$R$54,3,0),"")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(OCULTAR)'!$P$3:$R$54,3,0),"")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(OCULTAR)'!$P$3:$R$54,3,0),"")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(OCULTAR)'!$P$3:$R$54,3,0),"")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(OCULTAR)'!$P$3:$R$54,3,0),"")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(OCULTAR)'!$P$3:$R$54,3,0),"")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(OCULTAR)'!$P$3:$R$54,3,0),"")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(OCULTAR)'!$P$3:$R$54,3,0),"")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(OCULTAR)'!$P$3:$R$54,3,0),"")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(OCULTAR)'!$P$3:$R$54,3,0),"")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(OCULTAR)'!$P$3:$R$54,3,0),"")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(OCULTAR)'!$P$3:$R$54,3,0),"")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(OCULTAR)'!$P$3:$R$54,3,0),"")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(OCULTAR)'!$P$3:$R$54,3,0),"")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(OCULTAR)'!$P$3:$R$54,3,0),"")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(OCULTAR)'!$P$3:$R$54,3,0),"")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(OCULTAR)'!$P$3:$R$54,3,0),"")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(OCULTAR)'!$P$3:$R$54,3,0),"")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(OCULTAR)'!$P$3:$R$54,3,0),"")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(OCULTAR)'!$P$3:$R$54,3,0),"")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(OCULTAR)'!$P$3:$R$54,3,0),"")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(OCULTAR)'!$P$3:$R$54,3,0),"")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(OCULTAR)'!$P$3:$R$54,3,0),"")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(OCULTAR)'!$P$3:$R$54,3,0),"")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(OCULTAR)'!$P$3:$R$54,3,0),"")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(OCULTAR)'!$P$3:$R$54,3,0),"")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(OCULTAR)'!$P$3:$R$54,3,0),"")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(OCULTAR)'!$P$3:$R$54,3,0),"")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(OCULTAR)'!$P$3:$R$54,3,0),"")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(OCULTAR)'!$P$3:$R$54,3,0),"")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(OCULTAR)'!$P$3:$R$54,3,0),"")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(OCULTAR)'!$P$3:$R$54,3,0),"")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(OCULTAR)'!$P$3:$R$54,3,0),"")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(OCULTAR)'!$P$3:$R$54,3,0),"")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(OCULTAR)'!$P$3:$R$54,3,0),"")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(OCULTAR)'!$P$3:$R$54,3,0),"")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(OCULTAR)'!$P$3:$R$54,3,0),"")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(OCULTAR)'!$P$3:$R$54,3,0),"")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(OCULTAR)'!$P$3:$R$54,3,0),"")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(OCULTAR)'!$P$3:$R$54,3,0),"")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(OCULTAR)'!$P$3:$R$54,3,0),"")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(OCULTAR)'!$P$3:$R$54,3,0),"")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(OCULTAR)'!$P$3:$R$54,3,0),"")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(OCULTAR)'!$P$3:$R$54,3,0),"")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(OCULTAR)'!$P$3:$R$54,3,0),"")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(OCULTAR)'!$P$3:$R$54,3,0),"")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(OCULTAR)'!$P$3:$R$54,3,0),"")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(OCULTAR)'!$P$3:$R$54,3,0),"")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(OCULTAR)'!$P$3:$R$54,3,0),"")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(OCULTAR)'!$P$3:$R$54,3,0),"")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(OCULTAR)'!$P$3:$R$54,3,0),"")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(OCULTAR)'!$P$3:$R$54,3,0),"")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(OCULTAR)'!$P$3:$R$54,3,0),"")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(OCULTAR)'!$P$3:$R$54,3,0),"")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(OCULTAR)'!$P$3:$R$54,3,0),"")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(OCULTAR)'!$P$3:$R$54,3,0),"")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(OCULTAR)'!$P$3:$R$54,3,0),"")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(OCULTAR)'!$P$3:$R$54,3,0),"")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(OCULTAR)'!$P$3:$R$54,3,0),"")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(OCULTAR)'!$P$3:$R$54,3,0),"")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(OCULTAR)'!$P$3:$R$54,3,0),"")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(OCULTAR)'!$P$3:$R$54,3,0),"")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(OCULTAR)'!$P$3:$R$54,3,0),"")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(OCULTAR)'!$P$3:$R$54,3,0),"")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(OCULTAR)'!$P$3:$R$54,3,0),"")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(OCULTAR)'!$P$3:$R$54,3,0),"")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(OCULTAR)'!$P$3:$R$54,3,0),"")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(OCULTAR)'!$P$3:$R$54,3,0),"")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(OCULTAR)'!$P$3:$R$54,3,0),"")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(OCULTAR)'!$P$3:$R$54,3,0),"")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(OCULTAR)'!$P$3:$R$54,3,0),"")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(OCULTAR)'!$P$3:$R$54,3,0),"")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(OCULTAR)'!$P$3:$R$54,3,0),"")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(OCULTAR)'!$P$3:$R$54,3,0),"")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(OCULTAR)'!$P$3:$R$54,3,0),"")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(OCULTAR)'!$P$3:$R$54,3,0),"")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(OCULTAR)'!$P$3:$R$54,3,0),"")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(OCULTAR)'!$P$3:$R$54,3,0),"")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(OCULTAR)'!$P$3:$R$54,3,0),"")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(OCULTAR)'!$P$3:$R$54,3,0),"")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(OCULTAR)'!$P$3:$R$54,3,0),"")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(OCULTAR)'!$P$3:$R$54,3,0),"")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(OCULTAR)'!$P$3:$R$54,3,0),"")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(OCULTAR)'!$P$3:$R$54,3,0),"")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(OCULTAR)'!$P$3:$R$54,3,0),"")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(OCULTAR)'!$P$3:$R$54,3,0),"")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(OCULTAR)'!$P$3:$R$54,3,0),"")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(OCULTAR)'!$P$3:$R$54,3,0),"")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(OCULTAR)'!$P$3:$R$54,3,0),"")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(OCULTAR)'!$P$3:$R$54,3,0),"")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(OCULTAR)'!$P$3:$R$54,3,0),"")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(OCULTAR)'!$P$3:$R$54,3,0),"")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(OCULTAR)'!$P$3:$R$54,3,0),"")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(OCULTAR)'!$P$3:$R$54,3,0),"")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(OCULTAR)'!$P$3:$R$54,3,0),"")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(OCULTAR)'!$P$3:$R$54,3,0),"")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(OCULTAR)'!$P$3:$R$54,3,0),"")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(OCULTAR)'!$P$3:$R$54,3,0),"")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(OCULTAR)'!$P$3:$R$54,3,0),"")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(OCULTAR)'!$P$3:$R$54,3,0),"")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(OCULTAR)'!$P$3:$R$54,3,0),"")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(OCULTAR)'!$P$3:$R$54,3,0),"")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(OCULTAR)'!$P$3:$R$54,3,0),"")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(OCULTAR)'!$P$3:$R$54,3,0),"")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(OCULTAR)'!$P$3:$R$54,3,0),"")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(OCULTAR)'!$P$3:$R$54,3,0),"")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(OCULTAR)'!$P$3:$R$54,3,0),"")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(OCULTAR)'!$P$3:$R$54,3,0),"")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(OCULTAR)'!$P$3:$R$54,3,0),"")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(OCULTAR)'!$P$3:$R$54,3,0),"")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(OCULTAR)'!$P$3:$R$54,3,0),"")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(OCULTAR)'!$P$3:$R$54,3,0),"")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(OCULTAR)'!$P$3:$R$54,3,0),"")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(OCULTAR)'!$P$3:$R$54,3,0),"")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(OCULTAR)'!$P$3:$R$54,3,0),"")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(OCULTAR)'!$P$3:$R$54,3,0),"")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(OCULTAR)'!$P$3:$R$54,3,0),"")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(OCULTAR)'!$P$3:$R$54,3,0),"")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(OCULTAR)'!$P$3:$R$54,3,0),"")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(OCULTAR)'!$P$3:$R$54,3,0),"")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(OCULTAR)'!$P$3:$R$54,3,0),"")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(OCULTAR)'!$P$3:$R$54,3,0),"")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(OCULTAR)'!$P$3:$R$54,3,0),"")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(OCULTAR)'!$P$3:$R$54,3,0),"")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(OCULTAR)'!$P$3:$R$54,3,0),"")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(OCULTAR)'!$P$3:$R$54,3,0),"")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(OCULTAR)'!$P$3:$R$54,3,0),"")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(OCULTAR)'!$P$3:$R$54,3,0),"")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(OCULTAR)'!$P$3:$R$54,3,0),"")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(OCULTAR)'!$P$3:$R$54,3,0),"")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(OCULTAR)'!$P$3:$R$54,3,0),"")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(OCULTAR)'!$P$3:$R$54,3,0),"")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(OCULTAR)'!$P$3:$R$54,3,0),"")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(OCULTAR)'!$P$3:$R$54,3,0),"")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(OCULTAR)'!$P$3:$R$54,3,0),"")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(OCULTAR)'!$P$3:$R$54,3,0),"")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(OCULTAR)'!$P$3:$R$54,3,0),"")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(OCULTAR)'!$P$3:$R$54,3,0),"")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(OCULTAR)'!$P$3:$R$54,3,0),"")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(OCULTAR)'!$P$3:$R$54,3,0),"")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(OCULTAR)'!$P$3:$R$54,3,0),"")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(OCULTAR)'!$P$3:$R$54,3,0),"")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(OCULTAR)'!$P$3:$R$54,3,0),"")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(OCULTAR)'!$P$3:$R$54,3,0),"")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(OCULTAR)'!$P$3:$R$54,3,0),"")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(OCULTAR)'!$P$3:$R$54,3,0),"")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(OCULTAR)'!$P$3:$R$54,3,0),"")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(OCULTAR)'!$P$3:$R$54,3,0),"")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(OCULTAR)'!$P$3:$R$54,3,0),"")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(OCULTAR)'!$P$3:$R$54,3,0),"")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(OCULTAR)'!$P$3:$R$54,3,0),"")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(OCULTAR)'!$P$3:$R$54,3,0),"")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(OCULTAR)'!$P$3:$R$54,3,0),"")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(OCULTAR)'!$P$3:$R$54,3,0),"")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(OCULTAR)'!$P$3:$R$54,3,0),"")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(OCULTAR)'!$P$3:$R$54,3,0),"")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(OCULTAR)'!$P$3:$R$54,3,0),"")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(OCULTAR)'!$P$3:$R$54,3,0),"")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(OCULTAR)'!$P$3:$R$54,3,0),"")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(OCULTAR)'!$P$3:$R$54,3,0),"")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(OCULTAR)'!$P$3:$R$54,3,0),"")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(OCULTAR)'!$P$3:$R$54,3,0),"")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(OCULTAR)'!$P$3:$R$54,3,0),"")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(OCULTAR)'!$P$3:$R$54,3,0),"")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(OCULTAR)'!$P$3:$R$54,3,0),"")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(OCULTAR)'!$P$3:$R$54,3,0),"")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(OCULTAR)'!$P$3:$R$54,3,0),"")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(OCULTAR)'!$P$3:$R$54,3,0),"")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(OCULTAR)'!$P$3:$R$54,3,0),"")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(OCULTAR)'!$P$3:$R$54,3,0),"")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(OCULTAR)'!$P$3:$R$54,3,0),"")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(OCULTAR)'!$P$3:$R$54,3,0),"")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(OCULTAR)'!$P$3:$R$54,3,0),"")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(OCULTAR)'!$P$3:$R$54,3,0),"")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(OCULTAR)'!$P$3:$R$54,3,0),"")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(OCULTAR)'!$P$3:$R$54,3,0),"")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(OCULTAR)'!$P$3:$R$54,3,0),"")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(OCULTAR)'!$P$3:$R$54,3,0),"")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(OCULTAR)'!$P$3:$R$54,3,0),"")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(OCULTAR)'!$P$3:$R$54,3,0),"")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(OCULTAR)'!$P$3:$R$54,3,0),"")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(OCULTAR)'!$P$3:$R$54,3,0),"")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(OCULTAR)'!$P$3:$R$54,3,0),"")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(OCULTAR)'!$P$3:$R$54,3,0),"")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(OCULTAR)'!$P$3:$R$54,3,0),"")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(OCULTAR)'!$P$3:$R$54,3,0),"")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(OCULTAR)'!$P$3:$R$54,3,0),"")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(OCULTAR)'!$P$3:$R$54,3,0),"")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(OCULTAR)'!$P$3:$R$54,3,0),"")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(OCULTAR)'!$P$3:$R$54,3,0),"")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(OCULTAR)'!$P$3:$R$54,3,0),"")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(OCULTAR)'!$P$3:$R$54,3,0),"")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(OCULTAR)'!$P$3:$R$54,3,0),"")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(OCULTAR)'!$P$3:$R$54,3,0),"")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(OCULTAR)'!$P$3:$R$54,3,0),"")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(OCULTAR)'!$P$3:$R$54,3,0),"")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(OCULTAR)'!$P$3:$R$54,3,0),"")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(OCULTAR)'!$P$3:$R$54,3,0),"")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(OCULTAR)'!$P$3:$R$54,3,0),"")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(OCULTAR)'!$P$3:$R$54,3,0),"")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(OCULTAR)'!$P$3:$R$54,3,0),"")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(OCULTAR)'!$P$3:$R$54,3,0),"")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(OCULTAR)'!$P$3:$R$54,3,0),"")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(OCULTAR)'!$P$3:$R$54,3,0),"")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(OCULTAR)'!$P$3:$R$54,3,0),"")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(OCULTAR)'!$P$3:$R$54,3,0),"")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(OCULTAR)'!$P$3:$R$54,3,0),"")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(OCULTAR)'!$P$3:$R$54,3,0),"")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(OCULTAR)'!$P$3:$R$54,3,0),"")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(OCULTAR)'!$P$3:$R$54,3,0),"")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(OCULTAR)'!$P$3:$R$54,3,0),"")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(OCULTAR)'!$P$3:$R$54,3,0),"")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(OCULTAR)'!$P$3:$R$54,3,0),"")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(OCULTAR)'!$P$3:$R$54,3,0),"")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(OCULTAR)'!$P$3:$R$54,3,0),"")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(OCULTAR)'!$P$3:$R$54,3,0),"")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(OCULTAR)'!$P$3:$R$54,3,0),"")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(OCULTAR)'!$P$3:$R$54,3,0),"")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(OCULTAR)'!$P$3:$R$54,3,0),"")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(OCULTAR)'!$P$3:$R$54,3,0),"")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(OCULTAR)'!$P$3:$R$54,3,0),"")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(OCULTAR)'!$P$3:$R$54,3,0),"")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(OCULTAR)'!$P$3:$R$54,3,0),"")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(OCULTAR)'!$P$3:$R$54,3,0),"")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(OCULTAR)'!$P$3:$R$54,3,0),"")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(OCULTAR)'!$P$3:$R$54,3,0),"")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(OCULTAR)'!$P$3:$R$54,3,0),"")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(OCULTAR)'!$P$3:$R$54,3,0),"")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(OCULTAR)'!$P$3:$R$54,3,0),"")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(OCULTAR)'!$P$3:$R$54,3,0),"")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(OCULTAR)'!$P$3:$R$54,3,0),"")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(OCULTAR)'!$P$3:$R$54,3,0),"")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(OCULTAR)'!$P$3:$R$54,3,0),"")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(OCULTAR)'!$P$3:$R$54,3,0),"")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(OCULTAR)'!$P$3:$R$54,3,0),"")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(OCULTAR)'!$P$3:$R$54,3,0),"")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(OCULTAR)'!$P$3:$R$54,3,0),"")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(OCULTAR)'!$P$3:$R$54,3,0),"")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(OCULTAR)'!$P$3:$R$54,3,0),"")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(OCULTAR)'!$P$3:$R$54,3,0),"")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(OCULTAR)'!$P$3:$R$54,3,0),"")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(OCULTAR)'!$P$3:$R$54,3,0),"")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(OCULTAR)'!$P$3:$R$54,3,0),"")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(OCULTAR)'!$P$3:$R$54,3,0),"")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(OCULTAR)'!$P$3:$R$54,3,0),"")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(OCULTAR)'!$P$3:$R$54,3,0),"")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(OCULTAR)'!$P$3:$R$54,3,0),"")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(OCULTAR)'!$P$3:$R$54,3,0),"")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(OCULTAR)'!$P$3:$R$54,3,0),"")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(OCULTAR)'!$P$3:$R$54,3,0),"")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(OCULTAR)'!$P$3:$R$54,3,0),"")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(OCULTAR)'!$P$3:$R$54,3,0),"")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(OCULTAR)'!$P$3:$R$54,3,0),"")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(OCULTAR)'!$P$3:$R$54,3,0),"")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(OCULTAR)'!$P$3:$R$54,3,0),"")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(OCULTAR)'!$P$3:$R$54,3,0),"")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(OCULTAR)'!$P$3:$R$54,3,0),"")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(OCULTAR)'!$P$3:$R$54,3,0),"")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(OCULTAR)'!$P$3:$R$54,3,0),"")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(OCULTAR)'!$P$3:$R$54,3,0),"")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(OCULTAR)'!$P$3:$R$54,3,0),"")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(OCULTAR)'!$P$3:$R$54,3,0),"")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(OCULTAR)'!$P$3:$R$54,3,0),"")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(OCULTAR)'!$P$3:$R$54,3,0),"")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(OCULTAR)'!$P$3:$R$54,3,0),"")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(OCULTAR)'!$P$3:$R$54,3,0),"")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(OCULTAR)'!$P$3:$R$54,3,0),"")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(OCULTAR)'!$P$3:$R$54,3,0),"")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(OCULTAR)'!$P$3:$R$54,3,0),"")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(OCULTAR)'!$P$3:$R$54,3,0),"")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(OCULTAR)'!$P$3:$R$54,3,0),"")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(OCULTAR)'!$P$3:$R$54,3,0),"")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(OCULTAR)'!$P$3:$R$54,3,0),"")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(OCULTAR)'!$P$3:$R$54,3,0),"")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(OCULTAR)'!$P$3:$R$54,3,0),"")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(OCULTAR)'!$P$3:$R$54,3,0),"")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(OCULTAR)'!$P$3:$R$54,3,0),"")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(OCULTAR)'!$P$3:$R$54,3,0),"")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(OCULTAR)'!$P$3:$R$54,3,0),"")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(OCULTAR)'!$P$3:$R$54,3,0),"")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(OCULTAR)'!$P$3:$R$54,3,0),"")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(OCULTAR)'!$P$3:$R$54,3,0),"")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(OCULTAR)'!$P$3:$R$54,3,0),"")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(OCULTAR)'!$P$3:$R$54,3,0),"")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(OCULTAR)'!$P$3:$R$54,3,0),"")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(OCULTAR)'!$P$3:$R$54,3,0),"")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(OCULTAR)'!$P$3:$R$54,3,0),"")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(OCULTAR)'!$P$3:$R$54,3,0),"")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(OCULTAR)'!$P$3:$R$54,3,0),"")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(OCULTAR)'!$P$3:$R$54,3,0),"")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(OCULTAR)'!$P$3:$R$54,3,0),"")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(OCULTAR)'!$P$3:$R$54,3,0),"")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(OCULTAR)'!$P$3:$R$54,3,0),"")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(OCULTAR)'!$P$3:$R$54,3,0),"")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(OCULTAR)'!$P$3:$R$54,3,0),"")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(OCULTAR)'!$P$3:$R$54,3,0),"")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(OCULTAR)'!$P$3:$R$54,3,0),"")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(OCULTAR)'!$P$3:$R$54,3,0),"")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(OCULTAR)'!$P$3:$R$54,3,0),"")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(OCULTAR)'!$P$3:$R$54,3,0),"")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(OCULTAR)'!$P$3:$R$54,3,0),"")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(OCULTAR)'!$P$3:$R$54,3,0),"")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(OCULTAR)'!$P$3:$R$54,3,0),"")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(OCULTAR)'!$P$3:$R$54,3,0),"")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(OCULTAR)'!$P$3:$R$54,3,0),"")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(OCULTAR)'!$P$3:$R$54,3,0),"")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(OCULTAR)'!$P$3:$R$54,3,0),"")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(OCULTAR)'!$P$3:$R$54,3,0),"")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(OCULTAR)'!$P$3:$R$54,3,0),"")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(OCULTAR)'!$P$3:$R$54,3,0),"")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(OCULTAR)'!$P$3:$R$54,3,0),"")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(OCULTAR)'!$P$3:$R$54,3,0),"")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(OCULTAR)'!$P$3:$R$54,3,0),"")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(OCULTAR)'!$P$3:$R$54,3,0),"")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(OCULTAR)'!$P$3:$R$54,3,0),"")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(OCULTAR)'!$P$3:$R$54,3,0),"")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(OCULTAR)'!$P$3:$R$54,3,0),"")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(OCULTAR)'!$P$3:$R$54,3,0),"")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(OCULTAR)'!$P$3:$R$54,3,0),"")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(OCULTAR)'!$P$3:$R$54,3,0),"")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(OCULTAR)'!$P$3:$R$54,3,0),"")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(OCULTAR)'!$P$3:$R$54,3,0),"")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(OCULTAR)'!$P$3:$R$54,3,0),"")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(OCULTAR)'!$P$3:$R$54,3,0),"")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(OCULTAR)'!$P$3:$R$54,3,0),"")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(OCULTAR)'!$P$3:$R$54,3,0),"")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(OCULTAR)'!$P$3:$R$54,3,0),"")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(OCULTAR)'!$P$3:$R$54,3,0),"")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(OCULTAR)'!$P$3:$R$54,3,0),"")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(OCULTAR)'!$P$3:$R$54,3,0),"")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(OCULTAR)'!$P$3:$R$54,3,0),"")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(OCULTAR)'!$P$3:$R$54,3,0),"")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(OCULTAR)'!$P$3:$R$54,3,0),"")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(OCULTAR)'!$P$3:$R$54,3,0),"")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(OCULTAR)'!$P$3:$R$54,3,0),"")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(OCULTAR)'!$P$3:$R$54,3,0),"")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(OCULTAR)'!$P$3:$R$54,3,0),"")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(OCULTAR)'!$P$3:$R$54,3,0),"")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(OCULTAR)'!$P$3:$R$54,3,0),"")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(OCULTAR)'!$P$3:$R$54,3,0),"")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(OCULTAR)'!$P$3:$R$54,3,0),"")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(OCULTAR)'!$P$3:$R$54,3,0),"")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(OCULTAR)'!$P$3:$R$54,3,0),"")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(OCULTAR)'!$P$3:$R$54,3,0),"")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(OCULTAR)'!$P$3:$R$54,3,0),"")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(OCULTAR)'!$P$3:$R$54,3,0),"")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(OCULTAR)'!$P$3:$R$54,3,0),"")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(OCULTAR)'!$P$3:$R$54,3,0),"")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(OCULTAR)'!$P$3:$R$54,3,0),"")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(OCULTAR)'!$P$3:$R$54,3,0),"")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(OCULTAR)'!$P$3:$R$54,3,0),"")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(OCULTAR)'!$P$3:$R$54,3,0),"")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(OCULTAR)'!$P$3:$R$54,3,0),"")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(OCULTAR)'!$P$3:$R$54,3,0),"")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(OCULTAR)'!$P$3:$R$54,3,0),"")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(OCULTAR)'!$P$3:$R$54,3,0),"")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(OCULTAR)'!$P$3:$R$54,3,0),"")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(OCULTAR)'!$P$3:$R$54,3,0),"")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(OCULTAR)'!$P$3:$R$54,3,0),"")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(OCULTAR)'!$P$3:$R$54,3,0),"")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(OCULTAR)'!$P$3:$R$54,3,0),"")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(OCULTAR)'!$P$3:$R$54,3,0),"")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(OCULTAR)'!$P$3:$R$54,3,0),"")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(OCULTAR)'!$P$3:$R$54,3,0),"")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(OCULTAR)'!$P$3:$R$54,3,0),"")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(OCULTAR)'!$P$3:$R$54,3,0),"")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(OCULTAR)'!$P$3:$R$54,3,0),"")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(OCULTAR)'!$P$3:$R$54,3,0),"")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(OCULTAR)'!$P$3:$R$54,3,0),"")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(OCULTAR)'!$P$3:$R$54,3,0),"")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(OCULTAR)'!$P$3:$R$54,3,0),"")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(OCULTAR)'!$P$3:$R$54,3,0),"")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(OCULTAR)'!$P$3:$R$54,3,0),"")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(OCULTAR)'!$P$3:$R$54,3,0),"")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(OCULTAR)'!$P$3:$R$54,3,0),"")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(OCULTAR)'!$P$3:$R$54,3,0),"")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(OCULTAR)'!$P$3:$R$54,3,0),"")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(OCULTAR)'!$P$3:$R$54,3,0),"")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(OCULTAR)'!$P$3:$R$54,3,0),"")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(OCULTAR)'!$P$3:$R$54,3,0),"")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(OCULTAR)'!$P$3:$R$54,3,0),"")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(OCULTAR)'!$P$3:$R$54,3,0),"")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(OCULTAR)'!$P$3:$R$54,3,0),"")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(OCULTAR)'!$P$3:$R$54,3,0),"")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(OCULTAR)'!$P$3:$R$54,3,0),"")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(OCULTAR)'!$P$3:$R$54,3,0),"")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(OCULTAR)'!$P$3:$R$54,3,0),"")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(OCULTAR)'!$P$3:$R$54,3,0),"")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(OCULTAR)'!$P$3:$R$54,3,0),"")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(OCULTAR)'!$P$3:$R$54,3,0),"")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(OCULTAR)'!$P$3:$R$54,3,0),"")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(OCULTAR)'!$P$3:$R$54,3,0),"")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(OCULTAR)'!$P$3:$R$54,3,0),"")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(OCULTAR)'!$P$3:$R$54,3,0),"")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(OCULTAR)'!$P$3:$R$54,3,0),"")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(OCULTAR)'!$P$3:$R$54,3,0),"")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(OCULTAR)'!$P$3:$R$54,3,0),"")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(OCULTAR)'!$P$3:$R$54,3,0),"")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(OCULTAR)'!$P$3:$R$54,3,0),"")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(OCULTAR)'!$P$3:$R$54,3,0),"")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(OCULTAR)'!$P$3:$R$54,3,0),"")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(OCULTAR)'!$P$3:$R$54,3,0),"")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(OCULTAR)'!$P$3:$R$54,3,0),"")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(OCULTAR)'!$P$3:$R$54,3,0),"")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(OCULTAR)'!$P$3:$R$54,3,0),"")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(OCULTAR)'!$P$3:$R$54,3,0),"")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(OCULTAR)'!$P$3:$R$54,3,0),"")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(OCULTAR)'!$P$3:$R$54,3,0),"")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(OCULTAR)'!$P$3:$R$54,3,0),"")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(OCULTAR)'!$P$3:$R$54,3,0),"")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(OCULTAR)'!$P$3:$R$54,3,0),"")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(OCULTAR)'!$P$3:$R$54,3,0),"")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(OCULTAR)'!$P$3:$R$54,3,0),"")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(OCULTAR)'!$P$3:$R$54,3,0),"")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(OCULTAR)'!$P$3:$R$54,3,0),"")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(OCULTAR)'!$P$3:$R$54,3,0),"")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(OCULTAR)'!$P$3:$R$54,3,0),"")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(OCULTAR)'!$P$3:$R$54,3,0),"")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(OCULTAR)'!$P$3:$R$54,3,0),"")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(OCULTAR)'!$P$3:$R$54,3,0),"")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(OCULTAR)'!$P$3:$R$54,3,0),"")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(OCULTAR)'!$P$3:$R$54,3,0),"")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(OCULTAR)'!$P$3:$R$54,3,0),"")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(OCULTAR)'!$P$3:$R$54,3,0),"")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(OCULTAR)'!$P$3:$R$54,3,0),"")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(OCULTAR)'!$P$3:$R$54,3,0),"")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(OCULTAR)'!$P$3:$R$54,3,0),"")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(OCULTAR)'!$P$3:$R$54,3,0),"")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(OCULTAR)'!$P$3:$R$54,3,0),"")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(OCULTAR)'!$P$3:$R$54,3,0),"")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(OCULTAR)'!$P$3:$R$54,3,0),"")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(OCULTAR)'!$P$3:$R$54,3,0),"")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(OCULTAR)'!$P$3:$R$54,3,0),"")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(OCULTAR)'!$P$3:$R$54,3,0),"")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(OCULTAR)'!$P$3:$R$54,3,0),"")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(OCULTAR)'!$P$3:$R$54,3,0),"")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(OCULTAR)'!$P$3:$R$54,3,0),"")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(OCULTAR)'!$P$3:$R$54,3,0),"")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(OCULTAR)'!$P$3:$R$54,3,0),"")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(OCULTAR)'!$P$3:$R$54,3,0),"")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(OCULTAR)'!$P$3:$R$54,3,0),"")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(OCULTAR)'!$P$3:$R$54,3,0),"")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(OCULTAR)'!$P$3:$R$54,3,0),"")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(OCULTAR)'!$P$3:$R$54,3,0),"")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(OCULTAR)'!$P$3:$R$54,3,0),"")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(OCULTAR)'!$P$3:$R$54,3,0),"")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(OCULTAR)'!$P$3:$R$54,3,0),"")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(OCULTAR)'!$P$3:$R$54,3,0),"")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(OCULTAR)'!$P$3:$R$54,3,0),"")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(OCULTAR)'!$P$3:$R$54,3,0),"")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(OCULTAR)'!$P$3:$R$54,3,0),"")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(OCULTAR)'!$P$3:$R$54,3,0),"")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(OCULTAR)'!$P$3:$R$54,3,0),"")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(OCULTAR)'!$P$3:$R$54,3,0),"")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(OCULTAR)'!$P$3:$R$54,3,0),"")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(OCULTAR)'!$P$3:$R$54,3,0),"")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(OCULTAR)'!$P$3:$R$54,3,0),"")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(OCULTAR)'!$P$3:$R$54,3,0),"")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(OCULTAR)'!$P$3:$R$54,3,0),"")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(OCULTAR)'!$P$3:$R$54,3,0),"")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(OCULTAR)'!$P$3:$R$54,3,0),"")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(OCULTAR)'!$P$3:$R$54,3,0),"")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(OCULTAR)'!$P$3:$R$54,3,0),"")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(OCULTAR)'!$P$3:$R$54,3,0),"")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(OCULTAR)'!$P$3:$R$54,3,0),"")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(OCULTAR)'!$P$3:$R$54,3,0),"")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(OCULTAR)'!$P$3:$R$54,3,0),"")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(OCULTAR)'!$P$3:$R$54,3,0),"")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(OCULTAR)'!$P$3:$R$54,3,0),"")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(OCULTAR)'!$P$3:$R$54,3,0),"")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(OCULTAR)'!$P$3:$R$54,3,0),"")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(OCULTAR)'!$P$3:$R$54,3,0),"")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(OCULTAR)'!$P$3:$R$54,3,0),"")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(OCULTAR)'!$P$3:$R$54,3,0),"")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(OCULTAR)'!$P$3:$R$54,3,0),"")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(OCULTAR)'!$P$3:$R$54,3,0),"")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(OCULTAR)'!$P$3:$R$54,3,0),"")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(OCULTAR)'!$P$3:$R$54,3,0),"")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(OCULTAR)'!$P$3:$R$54,3,0),"")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(OCULTAR)'!$P$3:$R$54,3,0),"")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(OCULTAR)'!$P$3:$R$54,3,0),"")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(OCULTAR)'!$P$3:$R$54,3,0),"")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(OCULTAR)'!$P$3:$R$54,3,0),"")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(OCULTAR)'!$P$3:$R$54,3,0),"")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(OCULTAR)'!$P$3:$R$54,3,0),"")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(OCULTAR)'!$P$3:$R$54,3,0),"")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(OCULTAR)'!$P$3:$R$54,3,0),"")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(OCULTAR)'!$P$3:$R$54,3,0),"")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(OCULTAR)'!$P$3:$R$54,3,0),"")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(OCULTAR)'!$P$3:$R$54,3,0),"")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(OCULTAR)'!$P$3:$R$54,3,0),"")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(OCULTAR)'!$P$3:$R$54,3,0),"")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(OCULTAR)'!$P$3:$R$54,3,0),"")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(OCULTAR)'!$P$3:$R$54,3,0),"")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(OCULTAR)'!$P$3:$R$54,3,0),"")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(OCULTAR)'!$P$3:$R$54,3,0),"")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(OCULTAR)'!$P$3:$R$54,3,0),"")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(OCULTAR)'!$P$3:$R$54,3,0),"")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(OCULTAR)'!$P$3:$R$54,3,0),"")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(OCULTAR)'!$P$3:$R$54,3,0),"")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(OCULTAR)'!$P$3:$R$54,3,0),"")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(OCULTAR)'!$P$3:$R$54,3,0),"")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(OCULTAR)'!$P$3:$R$54,3,0),"")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(OCULTAR)'!$P$3:$R$54,3,0),"")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(OCULTAR)'!$P$3:$R$54,3,0),"")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(OCULTAR)'!$P$3:$R$54,3,0),"")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(OCULTAR)'!$P$3:$R$54,3,0),"")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(OCULTAR)'!$P$3:$R$54,3,0),"")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(OCULTAR)'!$P$3:$R$54,3,0),"")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(OCULTAR)'!$P$3:$R$54,3,0),"")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(OCULTAR)'!$P$3:$R$54,3,0),"")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(OCULTAR)'!$P$3:$R$54,3,0),"")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(OCULTAR)'!$P$3:$R$54,3,0),"")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(OCULTAR)'!$P$3:$R$54,3,0),"")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(OCULTAR)'!$P$3:$R$54,3,0),"")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(OCULTAR)'!$P$3:$R$54,3,0),"")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(OCULTAR)'!$P$3:$R$54,3,0),"")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(OCULTAR)'!$P$3:$R$54,3,0),"")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(OCULTAR)'!$P$3:$R$54,3,0),"")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(OCULTAR)'!$P$3:$R$54,3,0),"")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(OCULTAR)'!$P$3:$R$54,3,0),"")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(OCULTAR)'!$P$3:$R$54,3,0),"")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(OCULTAR)'!$P$3:$R$54,3,0),"")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(OCULTAR)'!$P$3:$R$54,3,0),"")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(OCULTAR)'!$P$3:$R$54,3,0),"")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(OCULTAR)'!$P$3:$R$54,3,0),"")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(OCULTAR)'!$P$3:$R$54,3,0),"")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(OCULTAR)'!$P$3:$R$54,3,0),"")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(OCULTAR)'!$P$3:$R$54,3,0),"")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(OCULTAR)'!$P$3:$R$54,3,0),"")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(OCULTAR)'!$P$3:$R$54,3,0),"")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(OCULTAR)'!$P$3:$R$54,3,0),"")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(OCULTAR)'!$P$3:$R$54,3,0),"")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(OCULTAR)'!$P$3:$R$54,3,0),"")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(OCULTAR)'!$P$3:$R$54,3,0),"")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(OCULTAR)'!$P$3:$R$54,3,0),"")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(OCULTAR)'!$P$3:$R$54,3,0),"")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(OCULTAR)'!$P$3:$R$54,3,0),"")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(OCULTAR)'!$P$3:$R$54,3,0),"")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(OCULTAR)'!$P$3:$R$54,3,0),"")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(OCULTAR)'!$P$3:$R$54,3,0),"")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(OCULTAR)'!$P$3:$R$54,3,0),"")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(OCULTAR)'!$P$3:$R$54,3,0),"")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(OCULTAR)'!$P$3:$R$54,3,0),"")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(OCULTAR)'!$P$3:$R$54,3,0),"")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(OCULTAR)'!$P$3:$R$54,3,0),"")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(OCULTAR)'!$P$3:$R$54,3,0),"")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(OCULTAR)'!$P$3:$R$54,3,0),"")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(OCULTAR)'!$P$3:$R$54,3,0),"")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(OCULTAR)'!$P$3:$R$54,3,0),"")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(OCULTAR)'!$P$3:$R$54,3,0),"")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(OCULTAR)'!$P$3:$R$54,3,0),"")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(OCULTAR)'!$P$3:$R$54,3,0),"")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(OCULTAR)'!$P$3:$R$54,3,0),"")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(OCULTAR)'!$P$3:$R$54,3,0),"")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(OCULTAR)'!$P$3:$R$54,3,0),"")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(OCULTAR)'!$P$3:$R$54,3,0),"")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(OCULTAR)'!$P$3:$R$54,3,0),"")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(OCULTAR)'!$P$3:$R$54,3,0),"")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(OCULTAR)'!$P$3:$R$54,3,0),"")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(OCULTAR)'!$P$3:$R$54,3,0),"")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(OCULTAR)'!$P$3:$R$54,3,0),"")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(OCULTAR)'!$P$3:$R$54,3,0),"")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(OCULTAR)'!$P$3:$R$54,3,0),"")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(OCULTAR)'!$P$3:$R$54,3,0),"")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(OCULTAR)'!$P$3:$R$54,3,0),"")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(OCULTAR)'!$P$3:$R$54,3,0),"")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(OCULTAR)'!$P$3:$R$54,3,0),"")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(OCULTAR)'!$P$3:$R$54,3,0),"")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(OCULTAR)'!$P$3:$R$54,3,0),"")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(OCULTAR)'!$P$3:$R$54,3,0),"")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(OCULTAR)'!$P$3:$R$54,3,0),"")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(OCULTAR)'!$P$3:$R$54,3,0),"")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(OCULTAR)'!$P$3:$R$54,3,0),"")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(OCULTAR)'!$P$3:$R$54,3,0),"")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(OCULTAR)'!$P$3:$R$54,3,0),"")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(OCULTAR)'!$P$3:$R$54,3,0),"")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(OCULTAR)'!$P$3:$R$54,3,0),"")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(OCULTAR)'!$P$3:$R$54,3,0),"")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(OCULTAR)'!$P$3:$R$54,3,0),"")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(OCULTAR)'!$P$3:$R$54,3,0),"")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(OCULTAR)'!$P$3:$R$54,3,0),"")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(OCULTAR)'!$P$3:$R$54,3,0),"")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(OCULTAR)'!$P$3:$R$54,3,0),"")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(OCULTAR)'!$P$3:$R$54,3,0),"")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(OCULTAR)'!$P$3:$R$54,3,0),"")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(OCULTAR)'!$P$3:$R$54,3,0),"")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(OCULTAR)'!$P$3:$R$54,3,0),"")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(OCULTAR)'!$P$3:$R$54,3,0),"")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(OCULTAR)'!$P$3:$R$54,3,0),"")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(OCULTAR)'!$P$3:$R$54,3,0),"")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(OCULTAR)'!$P$3:$R$54,3,0),"")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(OCULTAR)'!$P$3:$R$54,3,0),"")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(OCULTAR)'!$P$3:$R$54,3,0),"")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(OCULTAR)'!$P$3:$R$54,3,0),"")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(OCULTAR)'!$P$3:$R$54,3,0),"")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(OCULTAR)'!$P$3:$R$54,3,0),"")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(OCULTAR)'!$P$3:$R$54,3,0),"")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(OCULTAR)'!$P$3:$R$54,3,0),"")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(OCULTAR)'!$P$3:$R$54,3,0),"")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(OCULTAR)'!$P$3:$R$54,3,0),"")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(OCULTAR)'!$P$3:$R$54,3,0),"")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(OCULTAR)'!$P$3:$R$54,3,0),"")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(OCULTAR)'!$P$3:$R$54,3,0),"")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(OCULTAR)'!$P$3:$R$54,3,0),"")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(OCULTAR)'!$P$3:$R$54,3,0),"")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(OCULTAR)'!$P$3:$R$54,3,0),"")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(OCULTAR)'!$P$3:$R$54,3,0),"")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(OCULTAR)'!$P$3:$R$54,3,0),"")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(OCULTAR)'!$P$3:$R$54,3,0),"")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(OCULTAR)'!$P$3:$R$54,3,0),"")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(OCULTAR)'!$P$3:$R$54,3,0),"")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(OCULTAR)'!$P$3:$R$54,3,0),"")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(OCULTAR)'!$P$3:$R$54,3,0),"")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(OCULTAR)'!$P$3:$R$54,3,0),"")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(OCULTAR)'!$P$3:$R$54,3,0),"")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(OCULTAR)'!$P$3:$R$54,3,0),"")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(OCULTAR)'!$P$3:$R$54,3,0),"")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(OCULTAR)'!$P$3:$R$54,3,0),"")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(OCULTAR)'!$P$3:$R$54,3,0),"")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(OCULTAR)'!$P$3:$R$54,3,0),"")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(OCULTAR)'!$P$3:$R$54,3,0),"")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(OCULTAR)'!$P$3:$R$54,3,0),"")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(OCULTAR)'!$P$3:$R$54,3,0),"")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(OCULTAR)'!$P$3:$R$54,3,0),"")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(OCULTAR)'!$P$3:$R$54,3,0),"")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(OCULTAR)'!$P$3:$R$54,3,0),"")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(OCULTAR)'!$P$3:$R$54,3,0),"")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(OCULTAR)'!$P$3:$R$54,3,0),"")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(OCULTAR)'!$P$3:$R$54,3,0),"")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(OCULTAR)'!$P$3:$R$54,3,0),"")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(OCULTAR)'!$P$3:$R$54,3,0),"")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(OCULTAR)'!$P$3:$R$54,3,0),"")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(OCULTAR)'!$P$3:$R$54,3,0),"")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(OCULTAR)'!$P$3:$R$54,3,0),"")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(OCULTAR)'!$P$3:$R$54,3,0),"")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(OCULTAR)'!$P$3:$R$54,3,0),"")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(OCULTAR)'!$P$3:$R$54,3,0),"")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(OCULTAR)'!$P$3:$R$54,3,0),"")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(OCULTAR)'!$P$3:$R$54,3,0),"")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(OCULTAR)'!$P$3:$R$54,3,0),"")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(OCULTAR)'!$P$3:$R$54,3,0),"")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(OCULTAR)'!$P$3:$R$54,3,0),"")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(OCULTAR)'!$P$3:$R$54,3,0),"")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(OCULTAR)'!$P$3:$R$54,3,0),"")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(OCULTAR)'!$P$3:$R$54,3,0),"")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(OCULTAR)'!$P$3:$R$54,3,0),"")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(OCULTAR)'!$P$3:$R$54,3,0),"")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(OCULTAR)'!$P$3:$R$54,3,0),"")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(OCULTAR)'!$P$3:$R$54,3,0),"")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(OCULTAR)'!$P$3:$R$54,3,0),"")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(OCULTAR)'!$P$3:$R$54,3,0),"")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(OCULTAR)'!$P$3:$R$54,3,0),"")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(OCULTAR)'!$P$3:$R$54,3,0),"")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(OCULTAR)'!$P$3:$R$54,3,0),"")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(OCULTAR)'!$P$3:$R$54,3,0),"")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(OCULTAR)'!$P$3:$R$54,3,0),"")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(OCULTAR)'!$P$3:$R$54,3,0),"")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(OCULTAR)'!$P$3:$R$54,3,0),"")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(OCULTAR)'!$P$3:$R$54,3,0),"")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(OCULTAR)'!$P$3:$R$54,3,0),"")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(OCULTAR)'!$P$3:$R$54,3,0),"")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(OCULTAR)'!$P$3:$R$54,3,0),"")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(OCULTAR)'!$P$3:$R$54,3,0),"")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(OCULTAR)'!$P$3:$R$54,3,0),"")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(OCULTAR)'!$P$3:$R$54,3,0),"")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(OCULTAR)'!$P$3:$R$54,3,0),"")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(OCULTAR)'!$P$3:$R$54,3,0),"")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(OCULTAR)'!$P$3:$R$54,3,0),"")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(OCULTAR)'!$P$3:$R$54,3,0),"")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(OCULTAR)'!$P$3:$R$54,3,0),"")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(OCULTAR)'!$P$3:$R$54,3,0),"")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(OCULTAR)'!$P$3:$R$54,3,0),"")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(OCULTAR)'!$P$3:$R$54,3,0),"")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(OCULTAR)'!$P$3:$R$54,3,0),"")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(OCULTAR)'!$P$3:$R$54,3,0),"")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(OCULTAR)'!$P$3:$R$54,3,0),"")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(OCULTAR)'!$P$3:$R$54,3,0),"")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(OCULTAR)'!$P$3:$R$54,3,0),"")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(OCULTAR)'!$P$3:$R$54,3,0),"")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(OCULTAR)'!$P$3:$R$54,3,0),"")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(OCULTAR)'!$P$3:$R$54,3,0),"")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(OCULTAR)'!$P$3:$R$54,3,0),"")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(OCULTAR)'!$P$3:$R$54,3,0),"")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(OCULTAR)'!$P$3:$R$54,3,0),"")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(OCULTAR)'!$P$3:$R$54,3,0),"")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(OCULTAR)'!$P$3:$R$54,3,0),"")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(OCULTAR)'!$P$3:$R$54,3,0),"")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(OCULTAR)'!$P$3:$R$54,3,0),"")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(OCULTAR)'!$P$3:$R$54,3,0),"")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(OCULTAR)'!$P$3:$R$54,3,0),"")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(OCULTAR)'!$P$3:$R$54,3,0),"")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(OCULTAR)'!$P$3:$R$54,3,0),"")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(OCULTAR)'!$P$3:$R$54,3,0),"")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(OCULTAR)'!$P$3:$R$54,3,0),"")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(OCULTAR)'!$P$3:$R$54,3,0),"")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(OCULTAR)'!$P$3:$R$54,3,0),"")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(OCULTAR)'!$P$3:$R$54,3,0),"")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(OCULTAR)'!$P$3:$R$54,3,0),"")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(OCULTAR)'!$P$3:$R$54,3,0),"")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(OCULTAR)'!$P$3:$R$54,3,0),"")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(OCULTAR)'!$P$3:$R$54,3,0),"")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(OCULTAR)'!$P$3:$R$54,3,0),"")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(OCULTAR)'!$P$3:$R$54,3,0),"")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(OCULTAR)'!$P$3:$R$54,3,0),"")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(OCULTAR)'!$P$3:$R$54,3,0),"")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(OCULTAR)'!$P$3:$R$54,3,0),"")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(OCULTAR)'!$P$3:$R$54,3,0),"")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(OCULTAR)'!$P$3:$R$54,3,0),"")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(OCULTAR)'!$P$3:$R$54,3,0),"")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(OCULTAR)'!$P$3:$R$54,3,0),"")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(OCULTAR)'!$P$3:$R$54,3,0),"")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(OCULTAR)'!$P$3:$R$54,3,0),"")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(OCULTAR)'!$P$3:$R$54,3,0),"")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(OCULTAR)'!$P$3:$R$54,3,0),"")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(OCULTAR)'!$P$3:$R$54,3,0),"")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(OCULTAR)'!$P$3:$R$54,3,0),"")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(OCULTAR)'!$P$3:$R$54,3,0),"")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(OCULTAR)'!$P$3:$R$54,3,0),"")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(OCULTAR)'!$P$3:$R$54,3,0),"")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(OCULTAR)'!$P$3:$R$54,3,0),"")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(OCULTAR)'!$P$3:$R$54,3,0),"")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(OCULTAR)'!$P$3:$R$54,3,0),"")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(OCULTAR)'!$P$3:$R$54,3,0),"")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(OCULTAR)'!$P$3:$R$54,3,0),"")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(OCULTAR)'!$P$3:$R$54,3,0),"")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(OCULTAR)'!$P$3:$R$54,3,0),"")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(OCULTAR)'!$P$3:$R$54,3,0),"")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(OCULTAR)'!$P$3:$R$54,3,0),"")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(OCULTAR)'!$P$3:$R$54,3,0),"")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(OCULTAR)'!$P$3:$R$54,3,0),"")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(OCULTAR)'!$P$3:$R$54,3,0),"")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(OCULTAR)'!$P$3:$R$54,3,0),"")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(OCULTAR)'!$P$3:$R$54,3,0),"")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(OCULTAR)'!$P$3:$R$54,3,0),"")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(OCULTAR)'!$P$3:$R$54,3,0),"")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(OCULTAR)'!$P$3:$R$54,3,0),"")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(OCULTAR)'!$P$3:$R$54,3,0),"")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(OCULTAR)'!$P$3:$R$54,3,0),"")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(OCULTAR)'!$P$3:$R$54,3,0),"")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(OCULTAR)'!$P$3:$R$54,3,0),"")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(OCULTAR)'!$P$3:$R$54,3,0),"")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(OCULTAR)'!$P$3:$R$54,3,0),"")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(OCULTAR)'!$P$3:$R$54,3,0),"")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(OCULTAR)'!$P$3:$R$54,3,0),"")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(OCULTAR)'!$P$3:$R$54,3,0),"")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(OCULTAR)'!$P$3:$R$54,3,0),"")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(OCULTAR)'!$P$3:$R$54,3,0),"")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(OCULTAR)'!$P$3:$R$54,3,0),"")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(OCULTAR)'!$P$3:$R$54,3,0),"")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(OCULTAR)'!$P$3:$R$54,3,0),"")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(OCULTAR)'!$P$3:$R$54,3,0),"")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(OCULTAR)'!$P$3:$R$54,3,0),"")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(OCULTAR)'!$P$3:$R$54,3,0),"")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(OCULTAR)'!$P$3:$R$54,3,0),"")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(OCULTAR)'!$P$3:$R$54,3,0),"")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(OCULTAR)'!$P$3:$R$54,3,0),"")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(OCULTAR)'!$P$3:$R$54,3,0),"")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(OCULTAR)'!$P$3:$R$54,3,0),"")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(OCULTAR)'!$P$3:$R$54,3,0),"")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(OCULTAR)'!$P$3:$R$54,3,0),"")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(OCULTAR)'!$P$3:$R$54,3,0),"")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(OCULTAR)'!$P$3:$R$54,3,0),"")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(OCULTAR)'!$P$3:$R$54,3,0),"")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(OCULTAR)'!$P$3:$R$54,3,0),"")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(OCULTAR)'!$P$3:$R$54,3,0),"")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(OCULTAR)'!$P$3:$R$54,3,0),"")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(OCULTAR)'!$P$3:$R$54,3,0),"")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(OCULTAR)'!$P$3:$R$54,3,0),"")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(OCULTAR)'!$P$3:$R$54,3,0),"")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(OCULTAR)'!$P$3:$R$54,3,0),"")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(OCULTAR)'!$P$3:$R$54,3,0),"")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(OCULTAR)'!$P$3:$R$54,3,0),"")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(OCULTAR)'!$P$3:$R$54,3,0),"")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(OCULTAR)'!$P$3:$R$54,3,0),"")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(OCULTAR)'!$P$3:$R$54,3,0),"")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(OCULTAR)'!$P$3:$R$54,3,0),"")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(OCULTAR)'!$P$3:$R$54,3,0),"")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(OCULTAR)'!$P$3:$R$54,3,0),"")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(OCULTAR)'!$P$3:$R$54,3,0),"")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(OCULTAR)'!$P$3:$R$54,3,0),"")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(OCULTAR)'!$P$3:$R$54,3,0),"")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(OCULTAR)'!$P$3:$R$54,3,0),"")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(OCULTAR)'!$P$3:$R$54,3,0),"")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(OCULTAR)'!$P$3:$R$54,3,0),"")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(OCULTAR)'!$P$3:$R$54,3,0),"")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(OCULTAR)'!$P$3:$R$54,3,0),"")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(OCULTAR)'!$P$3:$R$54,3,0),"")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(OCULTAR)'!$P$3:$R$54,3,0),"")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(OCULTAR)'!$P$3:$R$54,3,0),"")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(OCULTAR)'!$P$3:$R$54,3,0),"")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(OCULTAR)'!$P$3:$R$54,3,0),"")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(OCULTAR)'!$P$3:$R$54,3,0),"")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(OCULTAR)'!$P$3:$R$54,3,0),"")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(OCULTAR)'!$P$3:$R$54,3,0),"")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(OCULTAR)'!$P$3:$R$54,3,0),"")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(OCULTAR)'!$P$3:$R$54,3,0),"")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(OCULTAR)'!$P$3:$R$54,3,0),"")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(OCULTAR)'!$P$3:$R$54,3,0),"")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(OCULTAR)'!$P$3:$R$54,3,0),"")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(OCULTAR)'!$P$3:$R$54,3,0),"")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(OCULTAR)'!$P$3:$R$54,3,0),"")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(OCULTAR)'!$P$3:$R$54,3,0),"")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(OCULTAR)'!$P$3:$R$54,3,0),"")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(OCULTAR)'!$P$3:$R$54,3,0),"")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(OCULTAR)'!$P$3:$R$54,3,0),"")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(OCULTAR)'!$P$3:$R$54,3,0),"")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(OCULTAR)'!$P$3:$R$54,3,0),"")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(OCULTAR)'!$P$3:$R$54,3,0),"")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(OCULTAR)'!$P$3:$R$54,3,0),"")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(OCULTAR)'!$P$3:$R$54,3,0),"")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(OCULTAR)'!$P$3:$R$54,3,0),"")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(OCULTAR)'!$P$3:$R$54,3,0),"")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(OCULTAR)'!$P$3:$R$54,3,0),"")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(OCULTAR)'!$P$3:$R$54,3,0),"")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(OCULTAR)'!$P$3:$R$54,3,0),"")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(OCULTAR)'!$P$3:$R$54,3,0),"")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(OCULTAR)'!$P$3:$R$54,3,0),"")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(OCULTAR)'!$P$3:$R$54,3,0),"")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(OCULTAR)'!$P$3:$R$54,3,0),"")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(OCULTAR)'!$P$3:$R$54,3,0),"")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(OCULTAR)'!$P$3:$R$54,3,0),"")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(OCULTAR)'!$P$3:$R$54,3,0),"")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(OCULTAR)'!$P$3:$R$54,3,0),"")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(OCULTAR)'!$P$3:$R$54,3,0),"")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(OCULTAR)'!$P$3:$R$54,3,0),"")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(OCULTAR)'!$P$3:$R$54,3,0),"")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(OCULTAR)'!$P$3:$R$54,3,0),"")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(OCULTAR)'!$P$3:$R$54,3,0),"")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(OCULTAR)'!$P$3:$R$54,3,0),"")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(OCULTAR)'!$P$3:$R$54,3,0),"")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(OCULTAR)'!$P$3:$R$54,3,0),"")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(OCULTAR)'!$P$3:$R$54,3,0),"")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(OCULTAR)'!$P$3:$R$54,3,0),"")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(OCULTAR)'!$P$3:$R$54,3,0),"")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(OCULTAR)'!$P$3:$R$54,3,0),"")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(OCULTAR)'!$P$3:$R$54,3,0),"")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(OCULTAR)'!$P$3:$R$54,3,0),"")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(OCULTAR)'!$P$3:$R$54,3,0),"")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(OCULTAR)'!$P$3:$R$54,3,0),"")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(OCULTAR)'!$P$3:$R$54,3,0),"")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(OCULTAR)'!$P$3:$R$54,3,0),"")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(OCULTAR)'!$P$3:$R$54,3,0),"")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(OCULTAR)'!$P$3:$R$54,3,0),"")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(OCULTAR)'!$P$3:$R$54,3,0),"")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(OCULTAR)'!$P$3:$R$54,3,0),"")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(OCULTAR)'!$P$3:$R$54,3,0),"")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(OCULTAR)'!$P$3:$R$54,3,0),"")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(OCULTAR)'!$P$3:$R$54,3,0),"")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(OCULTAR)'!$P$3:$R$54,3,0),"")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(OCULTAR)'!$P$3:$R$54,3,0),"")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(OCULTAR)'!$P$3:$R$54,3,0),"")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(OCULTAR)'!$P$3:$R$54,3,0),"")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(OCULTAR)'!$P$3:$R$54,3,0),"")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(OCULTAR)'!$P$3:$R$54,3,0),"")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(OCULTAR)'!$P$3:$R$54,3,0),"")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(OCULTAR)'!$P$3:$R$54,3,0),"")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(OCULTAR)'!$P$3:$R$54,3,0),"")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(OCULTAR)'!$P$3:$R$54,3,0),"")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(OCULTAR)'!$P$3:$R$54,3,0),"")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(OCULTAR)'!$P$3:$R$54,3,0),"")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(OCULTAR)'!$P$3:$R$54,3,0),"")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(OCULTAR)'!$P$3:$R$54,3,0),"")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(OCULTAR)'!$P$3:$R$54,3,0),"")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(OCULTAR)'!$P$3:$R$54,3,0),"")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(OCULTAR)'!$P$3:$R$54,3,0),"")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(OCULTAR)'!$P$3:$R$54,3,0),"")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(OCULTAR)'!$P$3:$R$54,3,0),"")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(OCULTAR)'!$P$3:$R$54,3,0),"")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(OCULTAR)'!$P$3:$R$54,3,0),"")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(OCULTAR)'!$P$3:$R$54,3,0),"")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(OCULTAR)'!$P$3:$R$54,3,0),"")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(OCULTAR)'!$P$3:$R$54,3,0),"")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(OCULTAR)'!$P$3:$R$54,3,0),"")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(OCULTAR)'!$P$3:$R$54,3,0),"")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(OCULTAR)'!$P$3:$R$54,3,0),"")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(OCULTAR)'!$P$3:$R$54,3,0),"")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(OCULTAR)'!$P$3:$R$54,3,0),"")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(OCULTAR)'!$P$3:$R$54,3,0),"")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(OCULTAR)'!$P$3:$R$54,3,0),"")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(OCULTAR)'!$P$3:$R$54,3,0),"")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(OCULTAR)'!$P$3:$R$54,3,0),"")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(OCULTAR)'!$P$3:$R$54,3,0),"")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(OCULTAR)'!$P$3:$R$54,3,0),"")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(OCULTAR)'!$P$3:$R$54,3,0),"")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(OCULTAR)'!$P$3:$R$54,3,0),"")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(OCULTAR)'!$P$3:$R$54,3,0),"")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(OCULTAR)'!$P$3:$R$54,3,0),"")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(OCULTAR)'!$P$3:$R$54,3,0),"")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(OCULTAR)'!$P$3:$R$54,3,0),"")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(OCULTAR)'!$P$3:$R$54,3,0),"")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(OCULTAR)'!$P$3:$R$54,3,0),"")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(OCULTAR)'!$P$3:$R$54,3,0),"")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(OCULTAR)'!$P$3:$R$54,3,0),"")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(OCULTAR)'!$P$3:$R$54,3,0),"")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(OCULTAR)'!$P$3:$R$54,3,0),"")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(OCULTAR)'!$P$3:$R$54,3,0),"")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(OCULTAR)'!$P$3:$R$54,3,0),"")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(OCULTAR)'!$P$3:$R$54,3,0),"")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(OCULTAR)'!$P$3:$R$54,3,0),"")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(OCULTAR)'!$P$3:$R$54,3,0),"")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(OCULTAR)'!$P$3:$R$54,3,0),"")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(OCULTAR)'!$P$3:$R$54,3,0),"")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(OCULTAR)'!$P$3:$R$54,3,0),"")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(OCULTAR)'!$P$3:$R$54,3,0),"")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(OCULTAR)'!$P$3:$R$54,3,0),"")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(OCULTAR)'!$P$3:$R$54,3,0),"")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(OCULTAR)'!$P$3:$R$54,3,0),"")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(OCULTAR)'!$P$3:$R$54,3,0),"")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(OCULTAR)'!$P$3:$R$54,3,0),"")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(OCULTAR)'!$P$3:$R$54,3,0),"")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(OCULTAR)'!$P$3:$R$54,3,0),"")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(OCULTAR)'!$P$3:$R$54,3,0),"")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(OCULTAR)'!$P$3:$R$54,3,0),"")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(OCULTAR)'!$P$3:$R$54,3,0),"")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(OCULTAR)'!$P$3:$R$54,3,0),"")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(OCULTAR)'!$P$3:$R$54,3,0),"")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(OCULTAR)'!$P$3:$R$54,3,0),"")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(OCULTAR)'!$P$3:$R$54,3,0),"")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(OCULTAR)'!$P$3:$R$54,3,0),"")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(OCULTAR)'!$P$3:$R$54,3,0),"")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(OCULTAR)'!$P$3:$R$54,3,0),"")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(OCULTAR)'!$P$3:$R$54,3,0),"")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(OCULTAR)'!$P$3:$R$54,3,0),"")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(OCULTAR)'!$P$3:$R$54,3,0),"")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(OCULTAR)'!$P$3:$R$54,3,0),"")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(OCULTAR)'!$P$3:$R$54,3,0),"")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(OCULTAR)'!$P$3:$R$54,3,0),"")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(OCULTAR)'!$P$3:$R$54,3,0),"")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(OCULTAR)'!$P$3:$R$54,3,0),"")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(OCULTAR)'!$P$3:$R$54,3,0),"")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(OCULTAR)'!$P$3:$R$54,3,0),"")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(OCULTAR)'!$P$3:$R$54,3,0),"")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(OCULTAR)'!$P$3:$R$54,3,0),"")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(OCULTAR)'!$P$3:$R$54,3,0),"")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(OCULTAR)'!$P$3:$R$54,3,0),"")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(OCULTAR)'!$P$3:$R$54,3,0),"")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(OCULTAR)'!$P$3:$R$54,3,0),"")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(OCULTAR)'!$P$3:$R$54,3,0),"")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(OCULTAR)'!$P$3:$R$54,3,0),"")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(OCULTAR)'!$P$3:$R$54,3,0),"")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(OCULTAR)'!$P$3:$R$54,3,0),"")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(OCULTAR)'!$P$3:$R$54,3,0),"")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(OCULTAR)'!$P$3:$R$54,3,0),"")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(OCULTAR)'!$P$3:$R$54,3,0),"")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(OCULTAR)'!$P$3:$R$54,3,0),"")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(OCULTAR)'!$P$3:$R$54,3,0),"")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(OCULTAR)'!$P$3:$R$54,3,0),"")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(OCULTAR)'!$P$3:$R$54,3,0),"")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(OCULTAR)'!$P$3:$R$54,3,0),"")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(OCULTAR)'!$P$3:$R$54,3,0),"")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(OCULTAR)'!$P$3:$R$54,3,0),"")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(OCULTAR)'!$P$3:$R$54,3,0),"")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(OCULTAR)'!$P$3:$R$54,3,0),"")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(OCULTAR)'!$P$3:$R$54,3,0),"")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(OCULTAR)'!$P$3:$R$54,3,0),"")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(OCULTAR)'!$P$3:$R$54,3,0),"")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(OCULTAR)'!$P$3:$R$54,3,0),"")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(OCULTAR)'!$P$3:$R$54,3,0),"")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(OCULTAR)'!$P$3:$R$54,3,0),"")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(OCULTAR)'!$P$3:$R$54,3,0),"")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(OCULTAR)'!$P$3:$R$54,3,0),"")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(OCULTAR)'!$P$3:$R$54,3,0),"")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(OCULTAR)'!$P$3:$R$54,3,0),"")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(OCULTAR)'!$P$3:$R$54,3,0),"")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(OCULTAR)'!$P$3:$R$54,3,0),"")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(OCULTAR)'!$P$3:$R$54,3,0),"")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(OCULTAR)'!$P$3:$R$54,3,0),"")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(OCULTAR)'!$P$3:$R$54,3,0),"")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(OCULTAR)'!$P$3:$R$54,3,0),"")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(OCULTAR)'!$P$3:$R$54,3,0),"")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(OCULTAR)'!$P$3:$R$54,3,0),"")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(OCULTAR)'!$P$3:$R$54,3,0),"")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(OCULTAR)'!$P$3:$R$54,3,0),"")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(OCULTAR)'!$P$3:$R$54,3,0),"")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(OCULTAR)'!$P$3:$R$54,3,0),"")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(OCULTAR)'!$P$3:$R$54,3,0),"")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(OCULTAR)'!$P$3:$R$54,3,0),"")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(OCULTAR)'!$P$3:$R$54,3,0),"")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(OCULTAR)'!$P$3:$R$54,3,0),"")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(OCULTAR)'!$P$3:$R$54,3,0),"")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(OCULTAR)'!$P$3:$R$54,3,0),"")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(OCULTAR)'!$P$3:$R$54,3,0),"")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(OCULTAR)'!$P$3:$R$54,3,0),"")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(OCULTAR)'!$P$3:$R$54,3,0),"")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(OCULTAR)'!$P$3:$R$54,3,0),"")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(OCULTAR)'!$P$3:$R$54,3,0),"")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(OCULTAR)'!$P$3:$R$54,3,0),"")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(OCULTAR)'!$P$3:$R$54,3,0),"")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(OCULTAR)'!$P$3:$R$54,3,0),"")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(OCULTAR)'!$P$3:$R$54,3,0),"")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(OCULTAR)'!$P$3:$R$54,3,0),"")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(OCULTAR)'!$P$3:$R$54,3,0),"")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(OCULTAR)'!$P$3:$R$54,3,0),"")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(OCULTAR)'!$P$3:$R$54,3,0),"")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(OCULTAR)'!$P$3:$R$54,3,0),"")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(OCULTAR)'!$P$3:$R$54,3,0),"")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(OCULTAR)'!$P$3:$R$54,3,0),"")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(OCULTAR)'!$P$3:$R$54,3,0),"")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(OCULTAR)'!$P$3:$R$54,3,0),"")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(OCULTAR)'!$P$3:$R$54,3,0),"")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(OCULTAR)'!$P$3:$R$54,3,0),"")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(OCULTAR)'!$P$3:$R$54,3,0),"")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(OCULTAR)'!$P$3:$R$54,3,0),"")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(OCULTAR)'!$P$3:$R$54,3,0),"")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(OCULTAR)'!$P$3:$R$54,3,0),"")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(OCULTAR)'!$P$3:$R$54,3,0),"")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(OCULTAR)'!$P$3:$R$54,3,0),"")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(OCULTAR)'!$P$3:$R$54,3,0),"")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(OCULTAR)'!$P$3:$R$54,3,0),"")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(OCULTAR)'!$P$3:$R$54,3,0),"")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(OCULTAR)'!$P$3:$R$54,3,0),"")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(OCULTAR)'!$P$3:$R$54,3,0),"")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(OCULTAR)'!$P$3:$R$54,3,0),"")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(OCULTAR)'!$P$3:$R$54,3,0),"")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(OCULTAR)'!$P$3:$R$54,3,0),"")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(OCULTAR)'!$P$3:$R$54,3,0),"")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(OCULTAR)'!$P$3:$R$54,3,0),"")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(OCULTAR)'!$P$3:$R$54,3,0),"")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(OCULTAR)'!$P$3:$R$54,3,0),"")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(OCULTAR)'!$P$3:$R$54,3,0),"")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(OCULTAR)'!$P$3:$R$54,3,0),"")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(OCULTAR)'!$P$3:$R$54,3,0),"")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(OCULTAR)'!$P$3:$R$54,3,0),"")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(OCULTAR)'!$P$3:$R$54,3,0),"")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(OCULTAR)'!$P$3:$R$54,3,0),"")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(OCULTAR)'!$P$3:$R$54,3,0),"")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(OCULTAR)'!$P$3:$R$54,3,0),"")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(OCULTAR)'!$P$3:$R$54,3,0),"")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(OCULTAR)'!$P$3:$R$54,3,0),"")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(OCULTAR)'!$P$3:$R$54,3,0),"")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(OCULTAR)'!$P$3:$R$54,3,0),"")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(OCULTAR)'!$P$3:$R$54,3,0),"")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(OCULTAR)'!$P$3:$R$54,3,0),"")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(OCULTAR)'!$P$3:$R$54,3,0),"")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(OCULTAR)'!$P$3:$R$54,3,0),"")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(OCULTAR)'!$P$3:$R$54,3,0),"")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(OCULTAR)'!$P$3:$R$54,3,0),"")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(OCULTAR)'!$P$3:$R$54,3,0),"")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(OCULTAR)'!$P$3:$R$54,3,0),"")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(OCULTAR)'!$P$3:$R$54,3,0),"")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(OCULTAR)'!$P$3:$R$54,3,0),"")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(OCULTAR)'!$P$3:$R$54,3,0),"")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(OCULTAR)'!$P$3:$R$54,3,0),"")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(OCULTAR)'!$P$3:$R$54,3,0),"")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(OCULTAR)'!$P$3:$R$54,3,0),"")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(OCULTAR)'!$P$3:$R$54,3,0),"")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(OCULTAR)'!$P$3:$R$54,3,0),"")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(OCULTAR)'!$P$3:$R$54,3,0),"")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(OCULTAR)'!$P$3:$R$54,3,0),"")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(OCULTAR)'!$P$3:$R$54,3,0),"")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(OCULTAR)'!$P$3:$R$54,3,0),"")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(OCULTAR)'!$P$3:$R$54,3,0),"")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(OCULTAR)'!$P$3:$R$54,3,0),"")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(OCULTAR)'!$P$3:$R$54,3,0),"")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(OCULTAR)'!$P$3:$R$54,3,0),"")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(OCULTAR)'!$P$3:$R$54,3,0),"")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(OCULTAR)'!$P$3:$R$54,3,0),"")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(OCULTAR)'!$P$3:$R$54,3,0),"")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(OCULTAR)'!$P$3:$R$54,3,0),"")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(OCULTAR)'!$P$3:$R$54,3,0),"")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(OCULTAR)'!$P$3:$R$54,3,0),"")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(OCULTAR)'!$P$3:$R$54,3,0),"")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(OCULTAR)'!$P$3:$R$54,3,0),"")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(OCULTAR)'!$P$3:$R$54,3,0),"")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(OCULTAR)'!$P$3:$R$54,3,0),"")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(OCULTAR)'!$P$3:$R$54,3,0),"")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(OCULTAR)'!$P$3:$R$54,3,0),"")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(OCULTAR)'!$P$3:$R$54,3,0),"")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(OCULTAR)'!$P$3:$R$54,3,0),"")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(OCULTAR)'!$P$3:$R$54,3,0),"")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(OCULTAR)'!$P$3:$R$54,3,0),"")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(OCULTAR)'!$P$3:$R$54,3,0),"")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(OCULTAR)'!$P$3:$R$54,3,0),"")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(OCULTAR)'!$P$3:$R$54,3,0),"")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(OCULTAR)'!$P$3:$R$54,3,0),"")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(OCULTAR)'!$P$3:$R$54,3,0),"")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(OCULTAR)'!$P$3:$R$54,3,0),"")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(OCULTAR)'!$P$3:$R$54,3,0),"")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(OCULTAR)'!$P$3:$R$54,3,0),"")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(OCULTAR)'!$P$3:$R$54,3,0),"")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(OCULTAR)'!$P$3:$R$54,3,0),"")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(OCULTAR)'!$P$3:$R$54,3,0),"")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(OCULTAR)'!$P$3:$R$54,3,0),"")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(OCULTAR)'!$P$3:$R$54,3,0),"")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(OCULTAR)'!$P$3:$R$54,3,0),"")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(OCULTAR)'!$P$3:$R$54,3,0),"")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(OCULTAR)'!$P$3:$R$54,3,0),"")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(OCULTAR)'!$P$3:$R$54,3,0),"")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(OCULTAR)'!$P$3:$R$54,3,0),"")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(OCULTAR)'!$P$3:$R$54,3,0),"")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(OCULTAR)'!$P$3:$R$54,3,0),"")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(OCULTAR)'!$P$3:$R$54,3,0),"")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(OCULTAR)'!$P$3:$R$54,3,0),"")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(OCULTAR)'!$P$3:$R$54,3,0),"")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(OCULTAR)'!$P$3:$R$54,3,0),"")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(OCULTAR)'!$P$3:$R$54,3,0),"")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(OCULTAR)'!$P$3:$R$54,3,0),"")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(OCULTAR)'!$P$3:$R$54,3,0),"")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(OCULTAR)'!$P$3:$R$54,3,0),"")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(OCULTAR)'!$P$3:$R$54,3,0),"")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(OCULTAR)'!$P$3:$R$54,3,0),"")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(OCULTAR)'!$P$3:$R$54,3,0),"")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(OCULTAR)'!$P$3:$R$54,3,0),"")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(OCULTAR)'!$P$3:$R$54,3,0),"")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(OCULTAR)'!$P$3:$R$54,3,0),"")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(OCULTAR)'!$P$3:$R$54,3,0),"")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(OCULTAR)'!$P$3:$R$54,3,0),"")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(OCULTAR)'!$P$3:$R$54,3,0),"")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(OCULTAR)'!$P$3:$R$54,3,0),"")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(OCULTAR)'!$P$3:$R$54,3,0),"")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(OCULTAR)'!$P$3:$R$54,3,0),"")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(OCULTAR)'!$P$3:$R$54,3,0),"")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(OCULTAR)'!$P$3:$R$54,3,0),"")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(OCULTAR)'!$P$3:$R$54,3,0),"")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(OCULTAR)'!$P$3:$R$54,3,0),"")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(OCULTAR)'!$P$3:$R$54,3,0),"")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(OCULTAR)'!$P$3:$R$54,3,0),"")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(OCULTAR)'!$P$3:$R$54,3,0),"")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(OCULTAR)'!$P$3:$R$54,3,0),"")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(OCULTAR)'!$P$3:$R$54,3,0),"")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(OCULTAR)'!$P$3:$R$54,3,0),"")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(OCULTAR)'!$P$3:$R$54,3,0),"")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(OCULTAR)'!$P$3:$R$54,3,0),"")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(OCULTAR)'!$P$3:$R$54,3,0),"")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(OCULTAR)'!$P$3:$R$54,3,0),"")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(OCULTAR)'!$P$3:$R$54,3,0),"")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(OCULTAR)'!$P$3:$R$54,3,0),"")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(OCULTAR)'!$P$3:$R$54,3,0),"")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(OCULTAR)'!$P$3:$R$54,3,0),"")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(OCULTAR)'!$P$3:$R$54,3,0),"")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(OCULTAR)'!$P$3:$R$54,3,0),"")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(OCULTAR)'!$P$3:$R$54,3,0),"")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(OCULTAR)'!$P$3:$R$54,3,0),"")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(OCULTAR)'!$P$3:$R$54,3,0),"")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(OCULTAR)'!$P$3:$R$54,3,0),"")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(OCULTAR)'!$P$3:$R$54,3,0),"")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(OCULTAR)'!$P$3:$R$54,3,0),"")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(OCULTAR)'!$P$3:$R$54,3,0),"")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(OCULTAR)'!$P$3:$R$54,3,0),"")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(OCULTAR)'!$P$3:$R$54,3,0),"")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(OCULTAR)'!$P$3:$R$54,3,0),"")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(OCULTAR)'!$P$3:$R$54,3,0),"")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(OCULTAR)'!$P$3:$R$54,3,0),"")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(OCULTAR)'!$P$3:$R$54,3,0),"")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(OCULTAR)'!$P$3:$R$54,3,0),"")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(OCULTAR)'!$P$3:$R$54,3,0),"")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(OCULTAR)'!$P$3:$R$54,3,0),"")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(OCULTAR)'!$P$3:$R$54,3,0),"")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(OCULTAR)'!$P$3:$R$54,3,0),"")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(OCULTAR)'!$P$3:$R$54,3,0),"")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(OCULTAR)'!$P$3:$R$54,3,0),"")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(OCULTAR)'!$P$3:$R$54,3,0),"")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(OCULTAR)'!$P$3:$R$54,3,0),"")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(OCULTAR)'!$P$3:$R$54,3,0),"")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(OCULTAR)'!$P$3:$R$54,3,0),"")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(OCULTAR)'!$P$3:$R$54,3,0),"")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(OCULTAR)'!$P$3:$R$54,3,0),"")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(OCULTAR)'!$P$3:$R$54,3,0),"")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(OCULTAR)'!$P$3:$R$54,3,0),"")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(OCULTAR)'!$P$3:$R$54,3,0),"")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(OCULTAR)'!$P$3:$R$54,3,0),"")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(OCULTAR)'!$P$3:$R$54,3,0),"")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(OCULTAR)'!$P$3:$R$54,3,0),"")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(OCULTAR)'!$P$3:$R$54,3,0),"")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(OCULTAR)'!$P$3:$R$54,3,0),"")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(OCULTAR)'!$P$3:$R$54,3,0),"")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(OCULTAR)'!$P$3:$R$54,3,0),"")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(OCULTAR)'!$P$3:$R$54,3,0),"")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(OCULTAR)'!$P$3:$R$54,3,0),"")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(OCULTAR)'!$P$3:$R$54,3,0),"")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(OCULTAR)'!$P$3:$R$54,3,0),"")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(OCULTAR)'!$P$3:$R$54,3,0),"")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(OCULTAR)'!$P$3:$R$54,3,0),"")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(OCULTAR)'!$P$3:$R$54,3,0),"")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(OCULTAR)'!$P$3:$R$54,3,0),"")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(OCULTAR)'!$P$3:$R$54,3,0),"")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(OCULTAR)'!$P$3:$R$54,3,0),"")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(OCULTAR)'!$P$3:$R$54,3,0),"")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(OCULTAR)'!$P$3:$R$54,3,0),"")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(OCULTAR)'!$P$3:$R$54,3,0),"")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(OCULTAR)'!$P$3:$R$54,3,0),"")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(OCULTAR)'!$P$3:$R$54,3,0),"")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(OCULTAR)'!$P$3:$R$54,3,0),"")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(OCULTAR)'!$P$3:$R$54,3,0),"")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(OCULTAR)'!$P$3:$R$54,3,0),"")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(OCULTAR)'!$P$3:$R$54,3,0),"")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(OCULTAR)'!$P$3:$R$54,3,0),"")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(OCULTAR)'!$P$3:$R$54,3,0),"")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(OCULTAR)'!$P$3:$R$54,3,0),"")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(OCULTAR)'!$P$3:$R$54,3,0),"")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(OCULTAR)'!$P$3:$R$54,3,0),"")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(OCULTAR)'!$P$3:$R$54,3,0),"")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(OCULTAR)'!$P$3:$R$54,3,0),"")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(OCULTAR)'!$P$3:$R$54,3,0),"")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(OCULTAR)'!$P$3:$R$54,3,0),"")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(OCULTAR)'!$P$3:$R$54,3,0),"")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(OCULTAR)'!$P$3:$R$54,3,0),"")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(OCULTAR)'!$P$3:$R$54,3,0),"")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(OCULTAR)'!$P$3:$R$54,3,0),"")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(OCULTAR)'!$P$3:$R$54,3,0),"")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(OCULTAR)'!$P$3:$R$54,3,0),"")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(OCULTAR)'!$P$3:$R$54,3,0),"")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(OCULTAR)'!$P$3:$R$54,3,0),"")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(OCULTAR)'!$P$3:$R$54,3,0),"")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(OCULTAR)'!$P$3:$R$54,3,0),"")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(OCULTAR)'!$P$3:$R$54,3,0),"")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(OCULTAR)'!$P$3:$R$54,3,0),"")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(OCULTAR)'!$P$3:$R$54,3,0),"")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(OCULTAR)'!$P$3:$R$54,3,0),"")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(OCULTAR)'!$P$3:$R$54,3,0),"")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(OCULTAR)'!$P$3:$R$54,3,0),"")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(OCULTAR)'!$P$3:$R$54,3,0),"")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(OCULTAR)'!$P$3:$R$54,3,0),"")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(OCULTAR)'!$P$3:$R$54,3,0),"")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(OCULTAR)'!$P$3:$R$54,3,0),"")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(OCULTAR)'!$P$3:$R$54,3,0),"")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(OCULTAR)'!$P$3:$R$54,3,0),"")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(OCULTAR)'!$P$3:$R$54,3,0),"")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(OCULTAR)'!$P$3:$R$54,3,0),"")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(OCULTAR)'!$P$3:$R$54,3,0),"")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(OCULTAR)'!$P$3:$R$54,3,0),"")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(OCULTAR)'!$P$3:$R$54,3,0),"")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(OCULTAR)'!$P$3:$R$54,3,0),"")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(OCULTAR)'!$P$3:$R$54,3,0),"")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(OCULTAR)'!$P$3:$R$54,3,0),"")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(OCULTAR)'!$P$3:$R$54,3,0),"")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(OCULTAR)'!$P$3:$R$54,3,0),"")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(OCULTAR)'!$P$3:$R$54,3,0),"")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(OCULTAR)'!$P$3:$R$54,3,0),"")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(OCULTAR)'!$P$3:$R$54,3,0),"")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(OCULTAR)'!$P$3:$R$54,3,0),"")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(OCULTAR)'!$P$3:$R$54,3,0),"")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(OCULTAR)'!$P$3:$R$54,3,0),"")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(OCULTAR)'!$P$3:$R$54,3,0),"")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(OCULTAR)'!$P$3:$R$54,3,0),"")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(OCULTAR)'!$P$3:$R$54,3,0),"")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(OCULTAR)'!$P$3:$R$54,3,0),"")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(OCULTAR)'!$P$3:$R$54,3,0),"")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(OCULTAR)'!$P$3:$R$54,3,0),"")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(OCULTAR)'!$P$3:$R$54,3,0),"")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(OCULTAR)'!$P$3:$R$54,3,0),"")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(OCULTAR)'!$P$3:$R$54,3,0),"")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(OCULTAR)'!$P$3:$R$54,3,0),"")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(OCULTAR)'!$P$3:$R$54,3,0),"")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(OCULTAR)'!$P$3:$R$54,3,0),"")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(OCULTAR)'!$P$3:$R$54,3,0),"")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(OCULTAR)'!$P$3:$R$54,3,0),"")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(OCULTAR)'!$P$3:$R$54,3,0),"")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(OCULTAR)'!$P$3:$R$54,3,0),"")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(OCULTAR)'!$P$3:$R$54,3,0),"")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(OCULTAR)'!$P$3:$R$54,3,0),"")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(OCULTAR)'!$P$3:$R$54,3,0),"")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(OCULTAR)'!$P$3:$R$54,3,0),"")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(OCULTAR)'!$P$3:$R$54,3,0),"")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(OCULTAR)'!$P$3:$R$54,3,0),"")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(OCULTAR)'!$P$3:$R$54,3,0),"")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(OCULTAR)'!$P$3:$R$54,3,0),"")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(OCULTAR)'!$P$3:$R$54,3,0),"")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(OCULTAR)'!$P$3:$R$54,3,0),"")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(OCULTAR)'!$P$3:$R$54,3,0),"")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(OCULTAR)'!$P$3:$R$54,3,0),"")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(OCULTAR)'!$P$3:$R$54,3,0),"")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(OCULTAR)'!$P$3:$R$54,3,0),"")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(OCULTAR)'!$P$3:$R$54,3,0),"")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(OCULTAR)'!$P$3:$R$54,3,0),"")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(OCULTAR)'!$P$3:$R$54,3,0),"")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(OCULTAR)'!$P$3:$R$54,3,0),"")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(OCULTAR)'!$P$3:$R$54,3,0),"")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(OCULTAR)'!$P$3:$R$54,3,0),"")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(OCULTAR)'!$P$3:$R$54,3,0),"")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(OCULTAR)'!$P$3:$R$54,3,0),"")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(OCULTAR)'!$P$3:$R$54,3,0),"")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(OCULTAR)'!$P$3:$R$54,3,0),"")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(OCULTAR)'!$P$3:$R$54,3,0),"")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(OCULTAR)'!$P$3:$R$54,3,0),"")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(OCULTAR)'!$P$3:$R$54,3,0),"")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(OCULTAR)'!$P$3:$R$54,3,0),"")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(OCULTAR)'!$P$3:$R$54,3,0),"")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(OCULTAR)'!$P$3:$R$54,3,0),"")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(OCULTAR)'!$P$3:$R$54,3,0),"")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(OCULTAR)'!$P$3:$R$54,3,0),"")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(OCULTAR)'!$P$3:$R$54,3,0),"")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(OCULTAR)'!$P$3:$R$54,3,0),"")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(OCULTAR)'!$P$3:$R$54,3,0),"")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(OCULTAR)'!$P$3:$R$54,3,0),"")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(OCULTAR)'!$P$3:$R$54,3,0),"")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(OCULTAR)'!$P$3:$R$54,3,0),"")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(OCULTAR)'!$P$3:$R$54,3,0),"")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(OCULTAR)'!$P$3:$R$54,3,0),"")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(OCULTAR)'!$P$3:$R$54,3,0),"")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(OCULTAR)'!$P$3:$R$54,3,0),"")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(OCULTAR)'!$P$3:$R$54,3,0),"")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(OCULTAR)'!$P$3:$R$54,3,0),"")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(OCULTAR)'!$P$3:$R$54,3,0),"")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(OCULTAR)'!$P$3:$R$54,3,0),"")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(OCULTAR)'!$P$3:$R$54,3,0),"")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(OCULTAR)'!$P$3:$R$54,3,0),"")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(OCULTAR)'!$P$3:$R$54,3,0),"")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(OCULTAR)'!$P$3:$R$54,3,0),"")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(OCULTAR)'!$P$3:$R$54,3,0),"")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(OCULTAR)'!$P$3:$R$54,3,0),"")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(OCULTAR)'!$P$3:$R$54,3,0),"")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(OCULTAR)'!$P$3:$R$54,3,0),"")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(OCULTAR)'!$P$3:$R$54,3,0),"")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(OCULTAR)'!$P$3:$R$54,3,0),"")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(OCULTAR)'!$P$3:$R$54,3,0),"")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(OCULTAR)'!$P$3:$R$54,3,0),"")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(OCULTAR)'!$P$3:$R$54,3,0),"")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(OCULTAR)'!$P$3:$R$54,3,0),"")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(OCULTAR)'!$P$3:$R$54,3,0),"")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(OCULTAR)'!$P$3:$R$54,3,0),"")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(OCULTAR)'!$P$3:$R$54,3,0),"")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(OCULTAR)'!$P$3:$R$54,3,0),"")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(OCULTAR)'!$P$3:$R$54,3,0),"")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(OCULTAR)'!$P$3:$R$54,3,0),"")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(OCULTAR)'!$P$3:$R$54,3,0),"")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(OCULTAR)'!$P$3:$R$54,3,0),"")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(OCULTAR)'!$P$3:$R$54,3,0),"")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(OCULTAR)'!$P$3:$R$54,3,0),"")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(OCULTAR)'!$P$3:$R$54,3,0),"")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(OCULTAR)'!$P$3:$R$54,3,0),"")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(OCULTAR)'!$P$3:$R$54,3,0),"")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(OCULTAR)'!$P$3:$R$54,3,0),"")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(OCULTAR)'!$P$3:$R$54,3,0),"")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(OCULTAR)'!$P$3:$R$54,3,0),"")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(OCULTAR)'!$P$3:$R$54,3,0),"")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(OCULTAR)'!$P$3:$R$54,3,0),"")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(OCULTAR)'!$P$3:$R$54,3,0),"")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(OCULTAR)'!$P$3:$R$54,3,0),"")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(OCULTAR)'!$P$3:$R$54,3,0),"")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(OCULTAR)'!$P$3:$R$54,3,0),"")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(OCULTAR)'!$P$3:$R$54,3,0),"")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(OCULTAR)'!$P$3:$R$54,3,0),"")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(OCULTAR)'!$P$3:$R$54,3,0),"")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(OCULTAR)'!$P$3:$R$54,3,0),"")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(OCULTAR)'!$P$3:$R$54,3,0),"")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(OCULTAR)'!$P$3:$R$54,3,0),"")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(OCULTAR)'!$P$3:$R$54,3,0),"")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(OCULTAR)'!$P$3:$R$54,3,0),"")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(OCULTAR)'!$P$3:$R$54,3,0),"")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(OCULTAR)'!$P$3:$R$54,3,0),"")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(OCULTAR)'!$P$3:$R$54,3,0),"")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(OCULTAR)'!$P$3:$R$54,3,0),"")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(OCULTAR)'!$P$3:$R$54,3,0),"")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(OCULTAR)'!$P$3:$R$54,3,0),"")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(OCULTAR)'!$P$3:$R$54,3,0),"")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(OCULTAR)'!$P$3:$R$54,3,0),"")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(OCULTAR)'!$P$3:$R$54,3,0),"")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(OCULTAR)'!$P$3:$R$54,3,0),"")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(OCULTAR)'!$P$3:$R$54,3,0),"")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(OCULTAR)'!$P$3:$R$54,3,0),"")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(OCULTAR)'!$P$3:$R$54,3,0),"")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(OCULTAR)'!$P$3:$R$54,3,0),"")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(OCULTAR)'!$P$3:$R$54,3,0),"")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(OCULTAR)'!$P$3:$R$54,3,0),"")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(OCULTAR)'!$P$3:$R$54,3,0),"")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(OCULTAR)'!$P$3:$R$54,3,0),"")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(OCULTAR)'!$P$3:$R$54,3,0),"")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(OCULTAR)'!$P$3:$R$54,3,0),"")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(OCULTAR)'!$P$3:$R$54,3,0),"")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(OCULTAR)'!$P$3:$R$54,3,0),"")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(OCULTAR)'!$P$3:$R$54,3,0),"")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(OCULTAR)'!$P$3:$R$54,3,0),"")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(OCULTAR)'!$P$3:$R$54,3,0),"")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(OCULTAR)'!$P$3:$R$54,3,0),"")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(OCULTAR)'!$P$3:$R$54,3,0),"")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(OCULTAR)'!$P$3:$R$54,3,0),"")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(OCULTAR)'!$P$3:$R$54,3,0),"")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(OCULTAR)'!$P$3:$R$54,3,0),"")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(OCULTAR)'!$P$3:$R$54,3,0),"")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(OCULTAR)'!$P$3:$R$54,3,0),"")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(OCULTAR)'!$P$3:$R$54,3,0),"")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(OCULTAR)'!$P$3:$R$54,3,0),"")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(OCULTAR)'!$P$3:$R$54,3,0),"")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(OCULTAR)'!$P$3:$R$54,3,0),"")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(OCULTAR)'!$P$3:$R$54,3,0),"")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(OCULTAR)'!$P$3:$R$54,3,0),"")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(OCULTAR)'!$P$3:$R$54,3,0),"")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(OCULTAR)'!$P$3:$R$54,3,0),"")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(OCULTAR)'!$P$3:$R$54,3,0),"")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(OCULTAR)'!$P$3:$R$54,3,0),"")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(OCULTAR)'!$P$3:$R$54,3,0),"")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(OCULTAR)'!$P$3:$R$54,3,0),"")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(OCULTAR)'!$P$3:$R$54,3,0),"")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(OCULTAR)'!$P$3:$R$54,3,0),"")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(OCULTAR)'!$P$3:$R$54,3,0),"")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(OCULTAR)'!$P$3:$R$54,3,0),"")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(OCULTAR)'!$P$3:$R$54,3,0),"")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(OCULTAR)'!$P$3:$R$54,3,0),"")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(OCULTAR)'!$P$3:$R$54,3,0),"")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(OCULTAR)'!$P$3:$R$54,3,0),"")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(OCULTAR)'!$P$3:$R$54,3,0),"")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(OCULTAR)'!$P$3:$R$54,3,0),"")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(OCULTAR)'!$P$3:$R$54,3,0),"")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(OCULTAR)'!$P$3:$R$54,3,0),"")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(OCULTAR)'!$P$3:$R$54,3,0),"")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(OCULTAR)'!$P$3:$R$54,3,0),"")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(OCULTAR)'!$P$3:$R$54,3,0),"")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(OCULTAR)'!$P$3:$R$54,3,0),"")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(OCULTAR)'!$P$3:$R$54,3,0),"")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(OCULTAR)'!$P$3:$R$54,3,0),"")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(OCULTAR)'!$P$3:$R$54,3,0),"")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(OCULTAR)'!$P$3:$R$54,3,0),"")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(OCULTAR)'!$P$3:$R$54,3,0),"")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(OCULTAR)'!$P$3:$R$54,3,0),"")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(OCULTAR)'!$P$3:$R$54,3,0),"")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(OCULTAR)'!$P$3:$R$54,3,0),"")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(OCULTAR)'!$P$3:$R$54,3,0),"")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(OCULTAR)'!$P$3:$R$54,3,0),"")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(OCULTAR)'!$P$3:$R$54,3,0),"")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(OCULTAR)'!$P$3:$R$54,3,0),"")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(OCULTAR)'!$P$3:$R$54,3,0),"")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(OCULTAR)'!$P$3:$R$54,3,0),"")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(OCULTAR)'!$P$3:$R$54,3,0),"")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(OCULTAR)'!$P$3:$R$54,3,0),"")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(OCULTAR)'!$P$3:$R$54,3,0),"")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(OCULTAR)'!$P$3:$R$54,3,0),"")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(OCULTAR)'!$P$3:$R$54,3,0),"")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(OCULTAR)'!$P$3:$R$54,3,0),"")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(OCULTAR)'!$P$3:$R$54,3,0),"")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(OCULTAR)'!$P$3:$R$54,3,0),"")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(OCULTAR)'!$P$3:$R$54,3,0),"")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(OCULTAR)'!$P$3:$R$54,3,0),"")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(OCULTAR)'!$P$3:$R$54,3,0),"")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(OCULTAR)'!$P$3:$R$54,3,0),"")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(OCULTAR)'!$P$3:$R$54,3,0),"")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(OCULTAR)'!$P$3:$R$54,3,0),"")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(OCULTAR)'!$P$3:$R$54,3,0),"")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(OCULTAR)'!$P$3:$R$54,3,0),"")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(OCULTAR)'!$P$3:$R$54,3,0),"")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(OCULTAR)'!$P$3:$R$54,3,0),"")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(OCULTAR)'!$P$3:$R$54,3,0),"")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(OCULTAR)'!$P$3:$R$54,3,0),"")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(OCULTAR)'!$P$3:$R$54,3,0),"")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(OCULTAR)'!$P$3:$R$54,3,0),"")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(OCULTAR)'!$P$3:$R$54,3,0),"")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(OCULTAR)'!$P$3:$R$54,3,0),"")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(OCULTAR)'!$P$3:$R$54,3,0),"")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(OCULTAR)'!$P$3:$R$54,3,0),"")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(OCULTAR)'!$P$3:$R$54,3,0),"")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(OCULTAR)'!$P$3:$R$54,3,0),"")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(OCULTAR)'!$P$3:$R$54,3,0),"")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(OCULTAR)'!$P$3:$R$54,3,0),"")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(OCULTAR)'!$P$3:$R$54,3,0),"")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(OCULTAR)'!$P$3:$R$54,3,0),"")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(OCULTAR)'!$P$3:$R$54,3,0),"")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(OCULTAR)'!$P$3:$R$54,3,0),"")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(OCULTAR)'!$P$3:$R$54,3,0),"")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(OCULTAR)'!$P$3:$R$54,3,0),"")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(OCULTAR)'!$P$3:$R$54,3,0),"")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(OCULTAR)'!$P$3:$R$54,3,0),"")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(OCULTAR)'!$P$3:$R$54,3,0),"")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(OCULTAR)'!$P$3:$R$54,3,0),"")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(OCULTAR)'!$P$3:$R$54,3,0),"")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(OCULTAR)'!$P$3:$R$54,3,0),"")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(OCULTAR)'!$P$3:$R$54,3,0),"")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(OCULTAR)'!$P$3:$R$54,3,0),"")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(OCULTAR)'!$P$3:$R$54,3,0),"")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(OCULTAR)'!$P$3:$R$54,3,0),"")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(OCULTAR)'!$P$3:$R$54,3,0),"")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(OCULTAR)'!$P$3:$R$54,3,0),"")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(OCULTAR)'!$P$3:$R$54,3,0),"")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(OCULTAR)'!$P$3:$R$54,3,0),"")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(OCULTAR)'!$P$3:$R$54,3,0),"")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(OCULTAR)'!$P$3:$R$54,3,0),"")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(OCULTAR)'!$P$3:$R$54,3,0),"")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(OCULTAR)'!$P$3:$R$54,3,0),"")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(OCULTAR)'!$P$3:$R$54,3,0),"")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(OCULTAR)'!$P$3:$R$54,3,0),"")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(OCULTAR)'!$P$3:$R$54,3,0),"")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(OCULTAR)'!$P$3:$R$54,3,0),"")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(OCULTAR)'!$P$3:$R$54,3,0),"")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(OCULTAR)'!$P$3:$R$54,3,0),"")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(OCULTAR)'!$P$3:$R$54,3,0),"")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(OCULTAR)'!$P$3:$R$54,3,0),"")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(OCULTAR)'!$P$3:$R$54,3,0),"")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(OCULTAR)'!$P$3:$R$54,3,0),"")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(OCULTAR)'!$P$3:$R$54,3,0),"")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(OCULTAR)'!$P$3:$R$54,3,0),"")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(OCULTAR)'!$P$3:$R$54,3,0),"")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(OCULTAR)'!$P$3:$R$54,3,0),"")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(OCULTAR)'!$P$3:$R$54,3,0),"")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(OCULTAR)'!$P$3:$R$54,3,0),"")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(OCULTAR)'!$P$3:$R$54,3,0),"")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(OCULTAR)'!$P$3:$R$54,3,0),"")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(OCULTAR)'!$P$3:$R$54,3,0),"")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(OCULTAR)'!$P$3:$R$54,3,0),"")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(OCULTAR)'!$P$3:$R$54,3,0),"")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(OCULTAR)'!$P$3:$R$54,3,0),"")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(OCULTAR)'!$P$3:$R$54,3,0),"")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(OCULTAR)'!$P$3:$R$54,3,0),"")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(OCULTAR)'!$P$3:$R$54,3,0),"")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(OCULTAR)'!$P$3:$R$54,3,0),"")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(OCULTAR)'!$P$3:$R$54,3,0),"")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(OCULTAR)'!$P$3:$R$54,3,0),"")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(OCULTAR)'!$P$3:$R$54,3,0),"")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(OCULTAR)'!$P$3:$R$54,3,0),"")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(OCULTAR)'!$P$3:$R$54,3,0),"")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(OCULTAR)'!$P$3:$R$54,3,0),"")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(OCULTAR)'!$P$3:$R$54,3,0),"")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(OCULTAR)'!$P$3:$R$54,3,0),"")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(OCULTAR)'!$P$3:$R$54,3,0),"")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(OCULTAR)'!$P$3:$R$54,3,0),"")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(OCULTAR)'!$P$3:$R$54,3,0),"")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(OCULTAR)'!$P$3:$R$54,3,0),"")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(OCULTAR)'!$P$3:$R$54,3,0),"")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(OCULTAR)'!$P$3:$R$54,3,0),"")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(OCULTAR)'!$P$3:$R$54,3,0),"")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(OCULTAR)'!$P$3:$R$54,3,0),"")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(OCULTAR)'!$P$3:$R$54,3,0),"")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(OCULTAR)'!$P$3:$R$54,3,0),"")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(OCULTAR)'!$P$3:$R$54,3,0),"")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(OCULTAR)'!$P$3:$R$54,3,0),"")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(OCULTAR)'!$P$3:$R$54,3,0),"")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(OCULTAR)'!$P$3:$R$54,3,0),"")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(OCULTAR)'!$P$3:$R$54,3,0),"")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(OCULTAR)'!$P$3:$R$54,3,0),"")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(OCULTAR)'!$P$3:$R$54,3,0),"")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(OCULTAR)'!$P$3:$R$54,3,0),"")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(OCULTAR)'!$P$3:$R$54,3,0),"")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(OCULTAR)'!$P$3:$R$54,3,0),"")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(OCULTAR)'!$P$3:$R$54,3,0),"")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(OCULTAR)'!$P$3:$R$54,3,0),"")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(OCULTAR)'!$P$3:$R$54,3,0),"")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(OCULTAR)'!$P$3:$R$54,3,0),"")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(OCULTAR)'!$P$3:$R$54,3,0),"")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(OCULTAR)'!$P$3:$R$54,3,0),"")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(OCULTAR)'!$P$3:$R$54,3,0),"")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(OCULTAR)'!$P$3:$R$54,3,0),"")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(OCULTAR)'!$P$3:$R$54,3,0),"")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(OCULTAR)'!$P$3:$R$54,3,0),"")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(OCULTAR)'!$P$3:$R$54,3,0),"")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(OCULTAR)'!$P$3:$R$54,3,0),"")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(OCULTAR)'!$P$3:$R$54,3,0),"")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(OCULTAR)'!$P$3:$R$54,3,0),"")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(OCULTAR)'!$P$3:$R$54,3,0),"")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(OCULTAR)'!$P$3:$R$54,3,0),"")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(OCULTAR)'!$P$3:$R$54,3,0),"")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(OCULTAR)'!$P$3:$R$54,3,0),"")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(OCULTAR)'!$P$3:$R$54,3,0),"")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(OCULTAR)'!$P$3:$R$54,3,0),"")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(OCULTAR)'!$P$3:$R$54,3,0),"")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(OCULTAR)'!$P$3:$R$54,3,0),"")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(OCULTAR)'!$P$3:$R$54,3,0),"")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(OCULTAR)'!$P$3:$R$54,3,0),"")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(OCULTAR)'!$P$3:$R$54,3,0),"")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(OCULTAR)'!$P$3:$R$54,3,0),"")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(OCULTAR)'!$P$3:$R$54,3,0),"")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(OCULTAR)'!$P$3:$R$54,3,0),"")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(OCULTAR)'!$P$3:$R$54,3,0),"")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(OCULTAR)'!$P$3:$R$54,3,0),"")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(OCULTAR)'!$P$3:$R$54,3,0),"")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(OCULTAR)'!$P$3:$R$54,3,0),"")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(OCULTAR)'!$P$3:$R$54,3,0),"")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(OCULTAR)'!$P$3:$R$54,3,0),"")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(OCULTAR)'!$P$3:$R$54,3,0),"")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(OCULTAR)'!$P$3:$R$54,3,0),"")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(OCULTAR)'!$P$3:$R$54,3,0),"")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(OCULTAR)'!$P$3:$R$54,3,0),"")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(OCULTAR)'!$P$3:$R$54,3,0),"")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(OCULTAR)'!$P$3:$R$54,3,0),"")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(OCULTAR)'!$P$3:$R$54,3,0),"")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(OCULTAR)'!$P$3:$R$54,3,0),"")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(OCULTAR)'!$P$3:$R$54,3,0),"")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(OCULTAR)'!$P$3:$R$54,3,0),"")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(OCULTAR)'!$P$3:$R$54,3,0),"")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(OCULTAR)'!$P$3:$R$54,3,0),"")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(OCULTAR)'!$P$3:$R$54,3,0),"")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(OCULTAR)'!$P$3:$R$54,3,0),"")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(OCULTAR)'!$P$3:$R$54,3,0),"")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(OCULTAR)'!$P$3:$R$54,3,0),"")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(OCULTAR)'!$P$3:$R$54,3,0),"")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(OCULTAR)'!$P$3:$R$54,3,0),"")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(OCULTAR)'!$P$3:$R$54,3,0),"")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(OCULTAR)'!$P$3:$R$54,3,0),"")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(OCULTAR)'!$P$3:$R$54,3,0),"")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(OCULTAR)'!$P$3:$R$54,3,0),"")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(OCULTAR)'!$P$3:$R$54,3,0),"")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(OCULTAR)'!$P$3:$R$54,3,0),"")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(OCULTAR)'!$P$3:$R$54,3,0),"")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(OCULTAR)'!$P$3:$R$54,3,0),"")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(OCULTAR)'!$P$3:$R$54,3,0),"")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(OCULTAR)'!$P$3:$R$54,3,0),"")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(OCULTAR)'!$P$3:$R$54,3,0),"")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(OCULTAR)'!$P$3:$R$54,3,0),"")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(OCULTAR)'!$P$3:$R$54,3,0),"")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(OCULTAR)'!$P$3:$R$54,3,0),"")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(OCULTAR)'!$P$3:$R$54,3,0),"")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(OCULTAR)'!$P$3:$R$54,3,0),"")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(OCULTAR)'!$P$3:$R$54,3,0),"")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(OCULTAR)'!$P$3:$R$54,3,0),"")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(OCULTAR)'!$P$3:$R$54,3,0),"")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(OCULTAR)'!$P$3:$R$54,3,0),"")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(OCULTAR)'!$P$3:$R$54,3,0),"")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(OCULTAR)'!$P$3:$R$54,3,0),"")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(OCULTAR)'!$P$3:$R$54,3,0),"")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(OCULTAR)'!$P$3:$R$54,3,0),"")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(OCULTAR)'!$P$3:$R$54,3,0),"")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(OCULTAR)'!$P$3:$R$54,3,0),"")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(OCULTAR)'!$P$3:$R$54,3,0),"")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(OCULTAR)'!$P$3:$R$54,3,0),"")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(OCULTAR)'!$P$3:$R$54,3,0),"")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(OCULTAR)'!$P$3:$R$54,3,0),"")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(OCULTAR)'!$P$3:$R$54,3,0),"")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(OCULTAR)'!$P$3:$R$54,3,0),"")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(OCULTAR)'!$P$3:$R$54,3,0),"")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(OCULTAR)'!$P$3:$R$54,3,0),"")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(OCULTAR)'!$P$3:$R$54,3,0),"")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(OCULTAR)'!$P$3:$R$54,3,0),"")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(OCULTAR)'!$P$3:$R$54,3,0),"")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(OCULTAR)'!$P$3:$R$54,3,0),"")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(OCULTAR)'!$P$3:$R$54,3,0),"")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(OCULTAR)'!$P$3:$R$54,3,0),"")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(OCULTAR)'!$P$3:$R$54,3,0),"")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(OCULTAR)'!$P$3:$R$54,3,0),"")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(OCULTAR)'!$P$3:$R$54,3,0),"")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(OCULTAR)'!$P$3:$R$54,3,0),"")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(OCULTAR)'!$P$3:$R$54,3,0),"")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(OCULTAR)'!$P$3:$R$54,3,0),"")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(OCULTAR)'!$P$3:$R$54,3,0),"")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(OCULTAR)'!$P$3:$R$54,3,0),"")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(OCULTAR)'!$P$3:$R$54,3,0),"")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(OCULTAR)'!$P$3:$R$54,3,0),"")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(OCULTAR)'!$P$3:$R$54,3,0),"")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(OCULTAR)'!$P$3:$R$54,3,0),"")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(OCULTAR)'!$P$3:$R$54,3,0),"")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(OCULTAR)'!$P$3:$R$54,3,0),"")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(OCULTAR)'!$P$3:$R$54,3,0),"")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(OCULTAR)'!$P$3:$R$54,3,0),"")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(OCULTAR)'!$P$3:$R$54,3,0),"")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(OCULTAR)'!$P$3:$R$54,3,0),"")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(OCULTAR)'!$P$3:$R$54,3,0),"")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(OCULTAR)'!$P$3:$R$54,3,0),"")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(OCULTAR)'!$P$3:$R$54,3,0),"")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(OCULTAR)'!$P$3:$R$54,3,0),"")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(OCULTAR)'!$P$3:$R$54,3,0),"")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(OCULTAR)'!$P$3:$R$54,3,0),"")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(OCULTAR)'!$P$3:$R$54,3,0),"")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(OCULTAR)'!$P$3:$R$54,3,0),"")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(OCULTAR)'!$P$3:$R$54,3,0),"")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(OCULTAR)'!$P$3:$R$54,3,0),"")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(OCULTAR)'!$P$3:$R$54,3,0),"")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(OCULTAR)'!$P$3:$R$54,3,0),"")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(OCULTAR)'!$P$3:$R$54,3,0),"")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(OCULTAR)'!$P$3:$R$54,3,0),"")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(OCULTAR)'!$P$3:$R$54,3,0),"")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(OCULTAR)'!$P$3:$R$54,3,0),"")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(OCULTAR)'!$P$3:$R$54,3,0),"")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(OCULTAR)'!$P$3:$R$54,3,0),"")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(OCULTAR)'!$P$3:$R$54,3,0),"")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(OCULTAR)'!$P$3:$R$54,3,0),"")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(OCULTAR)'!$P$3:$R$54,3,0),"")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(OCULTAR)'!$P$3:$R$54,3,0),"")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(OCULTAR)'!$P$3:$R$54,3,0),"")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(OCULTAR)'!$P$3:$R$54,3,0),"")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(OCULTAR)'!$P$3:$R$54,3,0),"")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(OCULTAR)'!$P$3:$R$54,3,0),"")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(OCULTAR)'!$P$3:$R$54,3,0),"")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(OCULTAR)'!$P$3:$R$54,3,0),"")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(OCULTAR)'!$P$3:$R$54,3,0),"")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(OCULTAR)'!$P$3:$R$54,3,0),"")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(OCULTAR)'!$P$3:$R$54,3,0),"")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(OCULTAR)'!$P$3:$R$54,3,0),"")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(OCULTAR)'!$P$3:$R$54,3,0),"")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(OCULTAR)'!$P$3:$R$54,3,0),"")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(OCULTAR)'!$P$3:$R$54,3,0),"")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(OCULTAR)'!$P$3:$R$54,3,0),"")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(OCULTAR)'!$P$3:$R$54,3,0),"")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(OCULTAR)'!$P$3:$R$54,3,0),"")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(OCULTAR)'!$P$3:$R$54,3,0),"")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(OCULTAR)'!$P$3:$R$54,3,0),"")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(OCULTAR)'!$P$3:$R$54,3,0),"")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(OCULTAR)'!$P$3:$R$54,3,0),"")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(OCULTAR)'!$P$3:$R$54,3,0),"")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(OCULTAR)'!$P$3:$R$54,3,0),"")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(OCULTAR)'!$P$3:$R$54,3,0),"")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(OCULTAR)'!$P$3:$R$54,3,0),"")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(OCULTAR)'!$P$3:$R$54,3,0),"")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(OCULTAR)'!$P$3:$R$54,3,0),"")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(OCULTAR)'!$P$3:$R$54,3,0),"")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(OCULTAR)'!$P$3:$R$54,3,0),"")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(OCULTAR)'!$P$3:$R$54,3,0),"")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(OCULTAR)'!$P$3:$R$54,3,0),"")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(OCULTAR)'!$P$3:$R$54,3,0),"")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(OCULTAR)'!$P$3:$R$54,3,0),"")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(OCULTAR)'!$P$3:$R$54,3,0),"")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(OCULTAR)'!$P$3:$R$54,3,0),"")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(OCULTAR)'!$P$3:$R$54,3,0),"")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(OCULTAR)'!$P$3:$R$54,3,0),"")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(OCULTAR)'!$P$3:$R$54,3,0),"")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(OCULTAR)'!$P$3:$R$54,3,0),"")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(OCULTAR)'!$P$3:$R$54,3,0),"")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(OCULTAR)'!$P$3:$R$54,3,0),"")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(OCULTAR)'!$P$3:$R$54,3,0),"")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(OCULTAR)'!$P$3:$R$54,3,0),"")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(OCULTAR)'!$P$3:$R$54,3,0),"")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(OCULTAR)'!$P$3:$R$54,3,0),"")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(OCULTAR)'!$P$3:$R$54,3,0),"")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(OCULTAR)'!$P$3:$R$54,3,0),"")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(OCULTAR)'!$P$3:$R$54,3,0),"")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(OCULTAR)'!$P$3:$R$54,3,0),"")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(OCULTAR)'!$P$3:$R$54,3,0),"")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(OCULTAR)'!$P$3:$R$54,3,0),"")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(OCULTAR)'!$P$3:$R$54,3,0),"")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(OCULTAR)'!$P$3:$R$54,3,0),"")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(OCULTAR)'!$P$3:$R$54,3,0),"")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(OCULTAR)'!$P$3:$R$54,3,0),"")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(OCULTAR)'!$P$3:$R$54,3,0),"")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(OCULTAR)'!$P$3:$R$54,3,0),"")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(OCULTAR)'!$P$3:$R$54,3,0),"")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(OCULTAR)'!$P$3:$R$54,3,0),"")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(OCULTAR)'!$P$3:$R$54,3,0),"")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(OCULTAR)'!$P$3:$R$54,3,0),"")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(OCULTAR)'!$P$3:$R$54,3,0),"")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(OCULTAR)'!$P$3:$R$54,3,0),"")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(OCULTAR)'!$P$3:$R$54,3,0),"")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(OCULTAR)'!$P$3:$R$54,3,0),"")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(OCULTAR)'!$P$3:$R$54,3,0),"")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(OCULTAR)'!$P$3:$R$54,3,0),"")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(OCULTAR)'!$P$3:$R$54,3,0),"")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(OCULTAR)'!$P$3:$R$54,3,0),"")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(OCULTAR)'!$P$3:$R$54,3,0),"")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(OCULTAR)'!$P$3:$R$54,3,0),"")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(OCULTAR)'!$P$3:$R$54,3,0),"")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(OCULTAR)'!$P$3:$R$54,3,0),"")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(OCULTAR)'!$P$3:$R$54,3,0),"")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(OCULTAR)'!$P$3:$R$54,3,0),"")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(OCULTAR)'!$P$3:$R$54,3,0),"")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(OCULTAR)'!$P$3:$R$54,3,0),"")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(OCULTAR)'!$P$3:$R$54,3,0),"")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(OCULTAR)'!$P$3:$R$54,3,0),"")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(OCULTAR)'!$P$3:$R$54,3,0),"")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(OCULTAR)'!$P$3:$R$54,3,0),"")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(OCULTAR)'!$P$3:$R$54,3,0),"")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(OCULTAR)'!$P$3:$R$54,3,0),"")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(OCULTAR)'!$P$3:$R$54,3,0),"")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(OCULTAR)'!$P$3:$R$54,3,0),"")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(OCULTAR)'!$P$3:$R$54,3,0),"")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(OCULTAR)'!$P$3:$R$54,3,0),"")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(OCULTAR)'!$P$3:$R$54,3,0),"")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(OCULTAR)'!$P$3:$R$54,3,0),"")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(OCULTAR)'!$P$3:$R$54,3,0),"")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(OCULTAR)'!$P$3:$R$54,3,0),"")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(OCULTAR)'!$P$3:$R$54,3,0),"")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(OCULTAR)'!$P$3:$R$54,3,0),"")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(OCULTAR)'!$P$3:$R$54,3,0),"")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(OCULTAR)'!$P$3:$R$54,3,0),"")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(OCULTAR)'!$P$3:$R$54,3,0),"")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(OCULTAR)'!$P$3:$R$54,3,0),"")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(OCULTAR)'!$P$3:$R$54,3,0),"")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(OCULTAR)'!$P$3:$R$54,3,0),"")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(OCULTAR)'!$P$3:$R$54,3,0),"")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(OCULTAR)'!$P$3:$R$54,3,0),"")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(OCULTAR)'!$P$3:$R$54,3,0),"")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(OCULTAR)'!$P$3:$R$54,3,0),"")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(OCULTAR)'!$P$3:$R$54,3,0),"")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(OCULTAR)'!$P$3:$R$54,3,0),"")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(OCULTAR)'!$P$3:$R$54,3,0),"")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(OCULTAR)'!$P$3:$R$54,3,0),"")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(OCULTAR)'!$P$3:$R$54,3,0),"")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(OCULTAR)'!$P$3:$R$54,3,0),"")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(OCULTAR)'!$P$3:$R$54,3,0),"")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(OCULTAR)'!$P$3:$R$54,3,0),"")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(OCULTAR)'!$P$3:$R$54,3,0),"")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(OCULTAR)'!$P$3:$R$54,3,0),"")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(OCULTAR)'!$P$3:$R$54,3,0),"")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(OCULTAR)'!$P$3:$R$54,3,0),"")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(OCULTAR)'!$P$3:$R$54,3,0),"")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(OCULTAR)'!$P$3:$R$54,3,0),"")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(OCULTAR)'!$P$3:$R$54,3,0),"")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(OCULTAR)'!$P$3:$R$54,3,0),"")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(OCULTAR)'!$P$3:$R$54,3,0),"")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(OCULTAR)'!$P$3:$R$54,3,0),"")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(OCULTAR)'!$P$3:$R$54,3,0),"")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(OCULTAR)'!$P$3:$R$54,3,0),"")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(OCULTAR)'!$P$3:$R$54,3,0),"")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(OCULTAR)'!$P$3:$R$54,3,0),"")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(OCULTAR)'!$P$3:$R$54,3,0),"")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(OCULTAR)'!$P$3:$R$54,3,0),"")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(OCULTAR)'!$P$3:$R$54,3,0),"")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(OCULTAR)'!$P$3:$R$54,3,0),"")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(OCULTAR)'!$P$3:$R$54,3,0),"")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(OCULTAR)'!$P$3:$R$54,3,0),"")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(OCULTAR)'!$P$3:$R$54,3,0),"")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(OCULTAR)'!$P$3:$R$54,3,0),"")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(OCULTAR)'!$P$3:$R$54,3,0),"")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(OCULTAR)'!$P$3:$R$54,3,0),"")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(OCULTAR)'!$P$3:$R$54,3,0),"")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(OCULTAR)'!$P$3:$R$54,3,0),"")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(OCULTAR)'!$P$3:$R$54,3,0),"")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(OCULTAR)'!$P$3:$R$54,3,0),"")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(OCULTAR)'!$P$3:$R$54,3,0),"")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(OCULTAR)'!$P$3:$R$54,3,0),"")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(OCULTAR)'!$P$3:$R$54,3,0),"")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(OCULTAR)'!$P$3:$R$54,3,0),"")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(OCULTAR)'!$P$3:$R$54,3,0),"")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(OCULTAR)'!$P$3:$R$54,3,0),"")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(OCULTAR)'!$P$3:$R$54,3,0),"")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(OCULTAR)'!$P$3:$R$54,3,0),"")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(OCULTAR)'!$P$3:$R$54,3,0),"")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(OCULTAR)'!$P$3:$R$54,3,0),"")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(OCULTAR)'!$P$3:$R$54,3,0),"")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(OCULTAR)'!$P$3:$R$54,3,0),"")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(OCULTAR)'!$P$3:$R$54,3,0),"")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(OCULTAR)'!$P$3:$R$54,3,0),"")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(OCULTAR)'!$P$3:$R$54,3,0),"")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(OCULTAR)'!$P$3:$R$54,3,0),"")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(OCULTAR)'!$P$3:$R$54,3,0),"")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(OCULTAR)'!$P$3:$R$54,3,0),"")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(OCULTAR)'!$P$3:$R$54,3,0),"")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(OCULTAR)'!$P$3:$R$54,3,0),"")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(OCULTAR)'!$P$3:$R$54,3,0),"")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(OCULTAR)'!$P$3:$R$54,3,0),"")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(OCULTAR)'!$P$3:$R$54,3,0),"")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(OCULTAR)'!$P$3:$R$54,3,0),"")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(OCULTAR)'!$P$3:$R$54,3,0),"")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(OCULTAR)'!$P$3:$R$54,3,0),"")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(OCULTAR)'!$P$3:$R$54,3,0),"")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(OCULTAR)'!$P$3:$R$54,3,0),"")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(OCULTAR)'!$P$3:$R$54,3,0),"")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(OCULTAR)'!$P$3:$R$54,3,0),"")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(OCULTAR)'!$P$3:$R$54,3,0),"")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(OCULTAR)'!$P$3:$R$54,3,0),"")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(OCULTAR)'!$P$3:$R$54,3,0),"")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(OCULTAR)'!$P$3:$R$54,3,0),"")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(OCULTAR)'!$P$3:$R$54,3,0),"")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(OCULTAR)'!$P$3:$R$54,3,0),"")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(OCULTAR)'!$P$3:$R$54,3,0),"")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(OCULTAR)'!$P$3:$R$54,3,0),"")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(OCULTAR)'!$P$3:$R$54,3,0),"")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(OCULTAR)'!$P$3:$R$54,3,0),"")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(OCULTAR)'!$P$3:$R$54,3,0),"")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(OCULTAR)'!$P$3:$R$54,3,0),"")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(OCULTAR)'!$P$3:$R$54,3,0),"")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(OCULTAR)'!$P$3:$R$54,3,0),"")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(OCULTAR)'!$P$3:$R$54,3,0),"")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(OCULTAR)'!$P$3:$R$54,3,0),"")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(OCULTAR)'!$P$3:$R$54,3,0),"")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(OCULTAR)'!$P$3:$R$54,3,0),"")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(OCULTAR)'!$P$3:$R$54,3,0),"")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(OCULTAR)'!$P$3:$R$54,3,0),"")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(OCULTAR)'!$P$3:$R$54,3,0),"")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(OCULTAR)'!$P$3:$R$54,3,0),"")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(OCULTAR)'!$P$3:$R$54,3,0),"")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(OCULTAR)'!$P$3:$R$54,3,0),"")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(OCULTAR)'!$P$3:$R$54,3,0),"")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(OCULTAR)'!$P$3:$R$54,3,0),"")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(OCULTAR)'!$P$3:$R$54,3,0),"")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(OCULTAR)'!$P$3:$R$54,3,0),"")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(OCULTAR)'!$P$3:$R$54,3,0),"")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(OCULTAR)'!$P$3:$R$54,3,0),"")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(OCULTAR)'!$P$3:$R$54,3,0),"")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(OCULTAR)'!$P$3:$R$54,3,0),"")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(OCULTAR)'!$P$3:$R$54,3,0),"")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(OCULTAR)'!$P$3:$R$54,3,0),"")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(OCULTAR)'!$P$3:$R$54,3,0),"")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(OCULTAR)'!$P$3:$R$54,3,0),"")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(OCULTAR)'!$P$3:$R$54,3,0),"")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(OCULTAR)'!$P$3:$R$54,3,0),"")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(OCULTAR)'!$P$3:$R$54,3,0),"")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(OCULTAR)'!$P$3:$R$54,3,0),"")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(OCULTAR)'!$P$3:$R$54,3,0),"")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(OCULTAR)'!$P$3:$R$54,3,0),"")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(OCULTAR)'!$P$3:$R$54,3,0),"")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(OCULTAR)'!$P$3:$R$54,3,0),"")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(OCULTAR)'!$P$3:$R$54,3,0),"")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(OCULTAR)'!$P$3:$R$54,3,0),"")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(OCULTAR)'!$P$3:$R$54,3,0),"")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(OCULTAR)'!$P$3:$R$54,3,0),"")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(OCULTAR)'!$P$3:$R$54,3,0),"")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(OCULTAR)'!$P$3:$R$54,3,0),"")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(OCULTAR)'!$P$3:$R$54,3,0),"")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(OCULTAR)'!$P$3:$R$54,3,0),"")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(OCULTAR)'!$P$3:$R$54,3,0),"")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(OCULTAR)'!$P$3:$R$54,3,0),"")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(OCULTAR)'!$P$3:$R$54,3,0),"")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(OCULTAR)'!$P$3:$R$54,3,0),"")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(OCULTAR)'!$P$3:$R$54,3,0),"")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(OCULTAR)'!$P$3:$R$54,3,0),"")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(OCULTAR)'!$P$3:$R$54,3,0),"")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(OCULTAR)'!$P$3:$R$54,3,0),"")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(OCULTAR)'!$P$3:$R$54,3,0),"")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(OCULTAR)'!$P$3:$R$54,3,0),"")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(OCULTAR)'!$P$3:$R$54,3,0),"")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(OCULTAR)'!$P$3:$R$54,3,0),"")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(OCULTAR)'!$P$3:$R$54,3,0),"")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(OCULTAR)'!$P$3:$R$54,3,0),"")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(OCULTAR)'!$P$3:$R$54,3,0),"")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(OCULTAR)'!$P$3:$R$54,3,0),"")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(OCULTAR)'!$P$3:$R$54,3,0),"")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(OCULTAR)'!$P$3:$R$54,3,0),"")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(OCULTAR)'!$P$3:$R$54,3,0),"")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(OCULTAR)'!$P$3:$R$54,3,0),"")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(OCULTAR)'!$P$3:$R$54,3,0),"")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(OCULTAR)'!$P$3:$R$54,3,0),"")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(OCULTAR)'!$P$3:$R$54,3,0),"")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(OCULTAR)'!$P$3:$R$54,3,0),"")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(OCULTAR)'!$P$3:$R$54,3,0),"")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(OCULTAR)'!$P$3:$R$54,3,0),"")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(OCULTAR)'!$P$3:$R$54,3,0),"")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(OCULTAR)'!$P$3:$R$54,3,0),"")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(OCULTAR)'!$P$3:$R$54,3,0),"")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(OCULTAR)'!$P$3:$R$54,3,0),"")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(OCULTAR)'!$P$3:$R$54,3,0),"")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(OCULTAR)'!$P$3:$R$54,3,0),"")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(OCULTAR)'!$P$3:$R$54,3,0),"")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(OCULTAR)'!$P$3:$R$54,3,0),"")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(OCULTAR)'!$P$3:$R$54,3,0),"")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(OCULTAR)'!$P$3:$R$54,3,0),"")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(OCULTAR)'!$P$3:$R$54,3,0),"")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(OCULTAR)'!$P$3:$R$54,3,0),"")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(OCULTAR)'!$P$3:$R$54,3,0),"")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(OCULTAR)'!$P$3:$R$54,3,0),"")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(OCULTAR)'!$P$3:$R$54,3,0),"")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(OCULTAR)'!$P$3:$R$54,3,0),"")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(OCULTAR)'!$P$3:$R$54,3,0),"")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USUARIOS</cp:lastModifiedBy>
  <dcterms:created xsi:type="dcterms:W3CDTF">2020-11-09T21:01:25Z</dcterms:created>
  <dcterms:modified xsi:type="dcterms:W3CDTF">2020-11-10T20:29:34Z</dcterms:modified>
</cp:coreProperties>
</file>